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jpeg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2560" yWindow="0" windowWidth="25600" windowHeight="16060"/>
  </bookViews>
  <sheets>
    <sheet name="Single Titles" sheetId="1" r:id="rId1"/>
    <sheet name="Packs " sheetId="5" r:id="rId2"/>
  </sheets>
  <definedNames>
    <definedName name="_xlnm.Print_Area" localSheetId="1">'Packs '!$A$1:$F$54</definedName>
    <definedName name="_xlnm.Print_Area" localSheetId="0">'Single Titles'!$A$1:$H$162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5" l="1"/>
  <c r="F5" i="5"/>
  <c r="F6" i="5"/>
  <c r="F9" i="5"/>
  <c r="F12" i="5"/>
  <c r="F13" i="5"/>
  <c r="F14" i="5"/>
  <c r="F18" i="5"/>
  <c r="F20" i="5"/>
  <c r="H70" i="1"/>
  <c r="H69" i="1"/>
  <c r="H68" i="1"/>
  <c r="H82" i="1"/>
  <c r="H81" i="1"/>
  <c r="H80" i="1"/>
  <c r="H51" i="1"/>
  <c r="H50" i="1"/>
  <c r="H49" i="1"/>
  <c r="H48" i="1"/>
  <c r="H47" i="1"/>
  <c r="H46" i="1"/>
  <c r="H27" i="1"/>
  <c r="H26" i="1"/>
  <c r="H25" i="1"/>
  <c r="H24" i="1"/>
  <c r="H23" i="1"/>
  <c r="H2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52" i="1"/>
  <c r="H53" i="1"/>
  <c r="H54" i="1"/>
  <c r="H55" i="1"/>
  <c r="H56" i="1"/>
  <c r="H57" i="1"/>
  <c r="H59" i="1"/>
  <c r="H60" i="1"/>
  <c r="H61" i="1"/>
  <c r="H62" i="1"/>
  <c r="H63" i="1"/>
  <c r="H64" i="1"/>
  <c r="H65" i="1"/>
  <c r="H66" i="1"/>
  <c r="H67" i="1"/>
  <c r="H71" i="1"/>
  <c r="H72" i="1"/>
  <c r="H73" i="1"/>
  <c r="H74" i="1"/>
  <c r="H75" i="1"/>
  <c r="H76" i="1"/>
  <c r="H77" i="1"/>
  <c r="H78" i="1"/>
  <c r="H79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5" i="1"/>
</calcChain>
</file>

<file path=xl/sharedStrings.xml><?xml version="1.0" encoding="utf-8"?>
<sst xmlns="http://schemas.openxmlformats.org/spreadsheetml/2006/main" count="508" uniqueCount="269">
  <si>
    <t>ISBN</t>
  </si>
  <si>
    <t>Student Books</t>
  </si>
  <si>
    <t>Lesson Plans</t>
  </si>
  <si>
    <t>-</t>
  </si>
  <si>
    <t xml:space="preserve">TITLE </t>
  </si>
  <si>
    <t>Level</t>
  </si>
  <si>
    <t xml:space="preserve">Single </t>
  </si>
  <si>
    <t xml:space="preserve">Pack x 6 </t>
  </si>
  <si>
    <t xml:space="preserve">Qty </t>
  </si>
  <si>
    <t>Total</t>
  </si>
  <si>
    <t>Qty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</si>
  <si>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</si>
  <si>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</si>
  <si>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</si>
  <si>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</si>
  <si>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</si>
  <si>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</si>
  <si>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</si>
  <si>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Email</t>
  </si>
  <si>
    <t>Phone</t>
  </si>
  <si>
    <t>Quote Number</t>
  </si>
  <si>
    <t>Date</t>
  </si>
  <si>
    <t>Price inc GST</t>
  </si>
  <si>
    <t>Q</t>
  </si>
  <si>
    <t>R</t>
  </si>
  <si>
    <t>S</t>
  </si>
  <si>
    <t>T</t>
  </si>
  <si>
    <t>U</t>
  </si>
  <si>
    <t>V</t>
  </si>
  <si>
    <t>Q-S</t>
  </si>
  <si>
    <t>T-V</t>
  </si>
  <si>
    <t>Singles Packs</t>
  </si>
  <si>
    <t>Guided Reading Packs</t>
  </si>
  <si>
    <t>978-1-76086-114-8</t>
  </si>
  <si>
    <t>978-1-76086-116-2</t>
  </si>
  <si>
    <t>978-1-76086-110-0</t>
  </si>
  <si>
    <t>978-1-76086-111-7</t>
  </si>
  <si>
    <t>978-1-76086-113-1</t>
  </si>
  <si>
    <t>978-1-76086-118-6</t>
  </si>
  <si>
    <t>978-1-76086-119-3</t>
  </si>
  <si>
    <t>978-1-76086-108-7</t>
  </si>
  <si>
    <t>978-1-76086-109-4</t>
  </si>
  <si>
    <t>978-1-76086-120-9</t>
  </si>
  <si>
    <t>978-1-76086-117-9</t>
  </si>
  <si>
    <t>978-1-76086-115-5</t>
  </si>
  <si>
    <t>978-1-76086-105-6</t>
  </si>
  <si>
    <t>978-1-76086-121-6</t>
  </si>
  <si>
    <t>978-1-76086-112-4</t>
  </si>
  <si>
    <t>978-1-76086-122-3</t>
  </si>
  <si>
    <t>978-1-76086-106-3</t>
  </si>
  <si>
    <t>978-1-76086-107-0</t>
  </si>
  <si>
    <t>978-1-76086-127-8</t>
  </si>
  <si>
    <t>978-1-76086-124-7</t>
  </si>
  <si>
    <t>978-1-76086-128-5</t>
  </si>
  <si>
    <t>978-1-76086-131-5</t>
  </si>
  <si>
    <t>978-1-76086-130-8</t>
  </si>
  <si>
    <t>978-1-76086-132-2</t>
  </si>
  <si>
    <t>978-1-76086-125-4</t>
  </si>
  <si>
    <t>978-1-76086-137-7</t>
  </si>
  <si>
    <t>978-1-76086-134-6</t>
  </si>
  <si>
    <t>978-1-76086-140-7</t>
  </si>
  <si>
    <t>978-1-76086-139-1</t>
  </si>
  <si>
    <t>978-1-76086-126-1</t>
  </si>
  <si>
    <t>978-1-76086-135-3</t>
  </si>
  <si>
    <t>978-1-76086-136-0</t>
  </si>
  <si>
    <t>978-1-76086-138-4</t>
  </si>
  <si>
    <t>978-1-76086-123-0</t>
  </si>
  <si>
    <t>978-1-76086-129-2</t>
  </si>
  <si>
    <t>978-1-76086-133-9</t>
  </si>
  <si>
    <t>978-1-76086-141-4</t>
  </si>
  <si>
    <t>978-1-76086-154-4</t>
  </si>
  <si>
    <t>978-1-76086-157-5</t>
  </si>
  <si>
    <t>978-1-76086-147-6</t>
  </si>
  <si>
    <t>978-1-76086-149-0</t>
  </si>
  <si>
    <t>978-1-76086-152-0</t>
  </si>
  <si>
    <t>978-1-76086-151-3</t>
  </si>
  <si>
    <t>978-1-76086-155-1</t>
  </si>
  <si>
    <t>978-1-76086-145-2</t>
  </si>
  <si>
    <t>978-1-76086-150-6</t>
  </si>
  <si>
    <t>978-1-76086-142-1</t>
  </si>
  <si>
    <t>978-1-76086-156-8</t>
  </si>
  <si>
    <t>978-1-76086-146-9</t>
  </si>
  <si>
    <t>978-1-76086-143-8</t>
  </si>
  <si>
    <t>978-1-76086-158-2</t>
  </si>
  <si>
    <t>978-1-76086-144-5</t>
  </si>
  <si>
    <t>978-1-76086-148-3</t>
  </si>
  <si>
    <t>978-1-76086-153-7</t>
  </si>
  <si>
    <t>The Weather Today</t>
  </si>
  <si>
    <t>Animal Parents</t>
  </si>
  <si>
    <t>Looking After Our World</t>
  </si>
  <si>
    <t>Caring for Animals</t>
  </si>
  <si>
    <t>Animal Lifetimes</t>
  </si>
  <si>
    <t>The Land Where I Live</t>
  </si>
  <si>
    <t>Busy Highways</t>
  </si>
  <si>
    <t>Don't Throw It Away!</t>
  </si>
  <si>
    <t>The Coral Reef</t>
  </si>
  <si>
    <t>Plants: The Key to Life</t>
  </si>
  <si>
    <t>Bicycles by Design</t>
  </si>
  <si>
    <t>The Animal Kingdom</t>
  </si>
  <si>
    <t>That's a Good Idea!</t>
  </si>
  <si>
    <t>Going, Going, Gone?</t>
  </si>
  <si>
    <t>Keeping Well</t>
  </si>
  <si>
    <t>Finding Our Way</t>
  </si>
  <si>
    <t>From Me to You</t>
  </si>
  <si>
    <t>Exploring Caves</t>
  </si>
  <si>
    <t>Amazing Animal Survivors</t>
  </si>
  <si>
    <t>Insects on the Move</t>
  </si>
  <si>
    <t>Animal Shelters</t>
  </si>
  <si>
    <t>Awesome Oceans</t>
  </si>
  <si>
    <t>Talented Animals</t>
  </si>
  <si>
    <t>Wild, Wild Weather</t>
  </si>
  <si>
    <t>Everything Moves</t>
  </si>
  <si>
    <t>Solving Problems: Dams, Bridges, and Canals</t>
  </si>
  <si>
    <t>Shells on their Backs</t>
  </si>
  <si>
    <t>Nature's Rooming House</t>
  </si>
  <si>
    <t>Animal Architects</t>
  </si>
  <si>
    <t>Animals and Their Ancestors</t>
  </si>
  <si>
    <t>Our Moving Earth</t>
  </si>
  <si>
    <t>It's All About Energy</t>
  </si>
  <si>
    <t>Living With the Tides</t>
  </si>
  <si>
    <t>The Salmon Stream</t>
  </si>
  <si>
    <t>How Animals Communicate</t>
  </si>
  <si>
    <t>Adventures in Wild Places</t>
  </si>
  <si>
    <t>Our Bodies</t>
  </si>
  <si>
    <t>Guiding Lights</t>
  </si>
  <si>
    <t>Rock Snot, Cane Toads and Other Aliens</t>
  </si>
  <si>
    <t>Sharing the Environment</t>
  </si>
  <si>
    <t>The Wandering Albatross</t>
  </si>
  <si>
    <t>Yellowstone: A Unique Ecosystem</t>
  </si>
  <si>
    <t>Science for the People</t>
  </si>
  <si>
    <t>High Up</t>
  </si>
  <si>
    <t>Time Detectives</t>
  </si>
  <si>
    <t>Powerful Ideas: Establishing National Parks</t>
  </si>
  <si>
    <t>Wetlands</t>
  </si>
  <si>
    <t>Saving the Amazon River</t>
  </si>
  <si>
    <t>Animals and Us</t>
  </si>
  <si>
    <t>The Earth, the Sun and the Moon</t>
  </si>
  <si>
    <t>How Do Plants Survive</t>
  </si>
  <si>
    <t>Climate Change</t>
  </si>
  <si>
    <t>How Water Shapes the Land</t>
  </si>
  <si>
    <t>Deserts</t>
  </si>
  <si>
    <t>N (25-26)</t>
  </si>
  <si>
    <t>O (27-28)</t>
  </si>
  <si>
    <t>P (29-30)</t>
  </si>
  <si>
    <t>978-1-76086-159-9</t>
  </si>
  <si>
    <t>978-1-76086-160-5</t>
  </si>
  <si>
    <t>978-1-76086-161-2</t>
  </si>
  <si>
    <t>978-1-76086-162-9</t>
  </si>
  <si>
    <t>978-1-76086-163-6</t>
  </si>
  <si>
    <t>978-1-76086-164-3</t>
  </si>
  <si>
    <t>978-1-76086-165-0</t>
  </si>
  <si>
    <t>978-1-76086-166-7</t>
  </si>
  <si>
    <t>978-1-76086-167-4</t>
  </si>
  <si>
    <t>978-1-76086-168-1</t>
  </si>
  <si>
    <t>978-1-76086-169-8</t>
  </si>
  <si>
    <t>978-1-76086-170-4</t>
  </si>
  <si>
    <t>978-1-76086-171-1</t>
  </si>
  <si>
    <t>978-1-76086-172-8</t>
  </si>
  <si>
    <t>978-1-76086-173-5</t>
  </si>
  <si>
    <t>978-1-76086-174-2</t>
  </si>
  <si>
    <t>978-1-76086-175-9</t>
  </si>
  <si>
    <t>978-1-76086-176-6</t>
  </si>
  <si>
    <t>978-1-76086-177-3</t>
  </si>
  <si>
    <t>978-1-76086-178-0</t>
  </si>
  <si>
    <t>978-1-76086-179-7</t>
  </si>
  <si>
    <t>978-1-76086-180-3</t>
  </si>
  <si>
    <t>978-1-76086-181-0</t>
  </si>
  <si>
    <t>978-1-76086-182-7</t>
  </si>
  <si>
    <t>978-1-76086-183-4</t>
  </si>
  <si>
    <t>978-1-76086-184-1</t>
  </si>
  <si>
    <t>978-1-76086-185-8</t>
  </si>
  <si>
    <t>978-1-76086-186-5</t>
  </si>
  <si>
    <t>978-1-76086-187-2</t>
  </si>
  <si>
    <t>978-1-76086-188-9</t>
  </si>
  <si>
    <t>978-1-76086-189-6</t>
  </si>
  <si>
    <t>978-1-76086-190-2</t>
  </si>
  <si>
    <t>978-1-76086-191-9</t>
  </si>
  <si>
    <t>978-1-76086-192-6</t>
  </si>
  <si>
    <t>978-1-76086-193-3</t>
  </si>
  <si>
    <t>978-1-76086-194-0</t>
  </si>
  <si>
    <t>978-1-76086-195-7</t>
  </si>
  <si>
    <t>978-1-76086-196-4</t>
  </si>
  <si>
    <t>978-1-76086-197-1</t>
  </si>
  <si>
    <t>978-1-76086-198-8</t>
  </si>
  <si>
    <t>978-1-76086-199-5</t>
  </si>
  <si>
    <t>978-1-76086-200-8</t>
  </si>
  <si>
    <t>978-1-76086-201-5</t>
  </si>
  <si>
    <t>978-1-76086-202-2</t>
  </si>
  <si>
    <t>978-1-76086-203-9</t>
  </si>
  <si>
    <t>978-1-76086-204-6</t>
  </si>
  <si>
    <t>978-1-76086-205-3</t>
  </si>
  <si>
    <t>978-1-76086-206-0</t>
  </si>
  <si>
    <t>978-1-76086-207-7</t>
  </si>
  <si>
    <t>978-1-76086-208-4</t>
  </si>
  <si>
    <t>978-1-76086-209-1</t>
  </si>
  <si>
    <t>978-1-76086-210-7</t>
  </si>
  <si>
    <t>978-1-76086-211-4</t>
  </si>
  <si>
    <t>978-1-76086-212-1</t>
  </si>
  <si>
    <t>Lesson Plan - The Weather Today</t>
  </si>
  <si>
    <t>Lesson Plan - Animal Parents</t>
  </si>
  <si>
    <t>Lesson Plan - Looking After Our World</t>
  </si>
  <si>
    <t>Lesson Plan - Caring for Animals</t>
  </si>
  <si>
    <t>Lesson Plan - Animal Lifetimes</t>
  </si>
  <si>
    <t>Lesson Plan - The Land Where I Live</t>
  </si>
  <si>
    <t>Lesson Plan - Busy Highways</t>
  </si>
  <si>
    <t>Lesson Plan - Don't Throw It Away!</t>
  </si>
  <si>
    <t>Lesson Plan - The Coral Reef</t>
  </si>
  <si>
    <t>Lesson Plan - Plants: The Key to Life</t>
  </si>
  <si>
    <t>Lesson Plan - Bicycles by Design</t>
  </si>
  <si>
    <t>Lesson Plan - The Animal Kingdom</t>
  </si>
  <si>
    <t>Lesson Plan - That's a Good Idea!</t>
  </si>
  <si>
    <t>Lesson Plan - Going, Going, Gone?</t>
  </si>
  <si>
    <t>Lesson Plan - Keeping Well</t>
  </si>
  <si>
    <t>Lesson Plan - Finding Our Way</t>
  </si>
  <si>
    <t>Lesson Plan - From Me to You</t>
  </si>
  <si>
    <t>Lesson Plan - Exploring Caves</t>
  </si>
  <si>
    <t>Lesson Plan - Amazing Animal Survivors</t>
  </si>
  <si>
    <t>Lesson Plan - Insects on the Move</t>
  </si>
  <si>
    <t>Lesson Plan - Animal Shelters</t>
  </si>
  <si>
    <t>Lesson Plan - Awesome Oceans</t>
  </si>
  <si>
    <t>Lesson Plan - Talented Animals</t>
  </si>
  <si>
    <t>Lesson Plan - Wild, Wild Weather</t>
  </si>
  <si>
    <t>Lesson Plan - Everything Moves</t>
  </si>
  <si>
    <t>Lesson Plan - Solving Problems: Dams, Bridges, and Canals</t>
  </si>
  <si>
    <t>Lesson Plan - Shells on their Backs</t>
  </si>
  <si>
    <t>Lesson Plan - Nature's Rooming House</t>
  </si>
  <si>
    <t>Lesson Plan - Animal Architects</t>
  </si>
  <si>
    <t>Lesson Plan - Animals and Their Ancestors</t>
  </si>
  <si>
    <t>Lesson Plan - Our Moving Earth</t>
  </si>
  <si>
    <t>Lesson Plan - It's All About Energy</t>
  </si>
  <si>
    <t>Lesson Plan - Living With the Tides</t>
  </si>
  <si>
    <t>Lesson Plan - The Salmon Stream</t>
  </si>
  <si>
    <t>Lesson Plan - How Animals Communicate</t>
  </si>
  <si>
    <t>Lesson Plan - Adventures in Wild Places</t>
  </si>
  <si>
    <t>Lesson Plan - Our Bodies</t>
  </si>
  <si>
    <t>Lesson Plan - Guiding Lights</t>
  </si>
  <si>
    <t>Lesson Plan - Rock Snot, Cane Toads and Other Aliens</t>
  </si>
  <si>
    <t>Lesson Plan - Sharing the Environment</t>
  </si>
  <si>
    <t>Lesson Plan - The Wandering Albatross</t>
  </si>
  <si>
    <t>Lesson Plan - Yellowstone: A Unique Ecosystem</t>
  </si>
  <si>
    <t>Lesson Plan - Science for the People</t>
  </si>
  <si>
    <t>Lesson Plan - High Up</t>
  </si>
  <si>
    <t>Lesson Plan - Time Detectives</t>
  </si>
  <si>
    <t>Lesson Plan - Powerful Ideas: Establishing National Parks</t>
  </si>
  <si>
    <t>Lesson Plan - Wetlands</t>
  </si>
  <si>
    <t>Lesson Plan - Saving the Amazon River</t>
  </si>
  <si>
    <t>Lesson Plan - Animals and Us</t>
  </si>
  <si>
    <t>Lesson Plan - The Earth, the Sun and the Moon</t>
  </si>
  <si>
    <t>Lesson Plan - How Do Plants Survive</t>
  </si>
  <si>
    <t>Lesson Plan - Climate Change</t>
  </si>
  <si>
    <t>Lesson Plan - How Water Shapes the Land</t>
  </si>
  <si>
    <t>Lesson Plan - Deserts</t>
  </si>
  <si>
    <t>TBC</t>
  </si>
  <si>
    <t>N-P</t>
  </si>
  <si>
    <t>N-V</t>
  </si>
  <si>
    <t>Includes x 18 Single Titles</t>
  </si>
  <si>
    <t>Fluent Plus Reading Set - 18 Single Titles</t>
  </si>
  <si>
    <t>Includes x 54 Single Titles</t>
  </si>
  <si>
    <t>Complete WorldWise Pack - 54 Single Titles</t>
  </si>
  <si>
    <t>Includes 18 Titles x 6 copies plus 18 FREE Lesson Plans</t>
  </si>
  <si>
    <r>
      <t>Advanced Fluent</t>
    </r>
    <r>
      <rPr>
        <b/>
        <sz val="14"/>
        <color theme="1"/>
        <rFont val="Calibri"/>
        <scheme val="minor"/>
      </rPr>
      <t xml:space="preserve"> Middle Primary</t>
    </r>
    <r>
      <rPr>
        <sz val="14"/>
        <color theme="1"/>
        <rFont val="Calibri"/>
        <family val="2"/>
        <scheme val="minor"/>
      </rPr>
      <t xml:space="preserve"> Set - 18 Single Titles</t>
    </r>
  </si>
  <si>
    <r>
      <t xml:space="preserve">Advanced Fluent </t>
    </r>
    <r>
      <rPr>
        <b/>
        <sz val="14"/>
        <color theme="1"/>
        <rFont val="Calibri"/>
        <scheme val="minor"/>
      </rPr>
      <t>Upper Primary</t>
    </r>
    <r>
      <rPr>
        <sz val="14"/>
        <color theme="1"/>
        <rFont val="Calibri"/>
        <family val="2"/>
        <scheme val="minor"/>
      </rPr>
      <t xml:space="preserve"> Set - 18 Single Titles</t>
    </r>
  </si>
  <si>
    <t>Fluent Plus Guided Reading Set - 18 Titles x 6 copies (+ 18 Free Lesson Plans)</t>
  </si>
  <si>
    <r>
      <t xml:space="preserve">Advanced Fluent </t>
    </r>
    <r>
      <rPr>
        <b/>
        <sz val="14"/>
        <rFont val="Calibri"/>
        <scheme val="minor"/>
      </rPr>
      <t>Middle Primary</t>
    </r>
    <r>
      <rPr>
        <sz val="14"/>
        <rFont val="Calibri"/>
        <scheme val="minor"/>
      </rPr>
      <t xml:space="preserve"> Guided Reading Set - 18 Titles x 6 copies (+ 18 Free Lesson Plans)</t>
    </r>
  </si>
  <si>
    <r>
      <t xml:space="preserve">Advanced Fluent </t>
    </r>
    <r>
      <rPr>
        <b/>
        <sz val="14"/>
        <rFont val="Calibri"/>
        <scheme val="minor"/>
      </rPr>
      <t>Upper Primary</t>
    </r>
    <r>
      <rPr>
        <sz val="14"/>
        <rFont val="Calibri"/>
        <scheme val="minor"/>
      </rPr>
      <t xml:space="preserve"> Guided Reading Set - 18 Titles x 6 copies (+ 18 Free Lesson Plans)</t>
    </r>
  </si>
  <si>
    <t>WorldWise Single Pack</t>
  </si>
  <si>
    <t>WorldWise Guided Reading Pack</t>
  </si>
  <si>
    <t>Includes 54 Single Titles x 6 copies plus 54 FREE Lesson Plans</t>
  </si>
  <si>
    <t>Complete WorldWise Guided Reading Pack - 54 Titles x 6 copies (+ 54 Free Lesson Plans)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</si>
</sst>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_-&quot;$&quot;* #,##0.00_-;\-&quot;$&quot;* #,##0.00_-;_-&quot;$&quot;* &quot;-&quot;??_-;_-@_-"/>
    <numFmt numFmtId="165" formatCode="&quot;$&quot;#,##0.00"/>
    <numFmt numFmtId="166" formatCode="[$$-C09]#,##0.00"/>
  </numFmts>
  <fonts count="27" x14ac:knownFonts="1"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name val="Arial"/>
    </font>
    <font>
      <b/>
      <sz val="11"/>
      <color indexed="18"/>
      <name val="Arial"/>
      <family val="2"/>
    </font>
    <font>
      <sz val="12"/>
      <color indexed="18"/>
      <name val="MS Sans Serif"/>
      <family val="2"/>
    </font>
    <font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1"/>
      <color indexed="8"/>
      <name val="Calibri"/>
      <family val="2"/>
    </font>
    <font>
      <b/>
      <sz val="14"/>
      <color theme="0"/>
      <name val="Calibri"/>
    </font>
    <font>
      <b/>
      <sz val="14"/>
      <name val="Calibri"/>
    </font>
    <font>
      <sz val="14"/>
      <name val="Calibri"/>
    </font>
    <font>
      <sz val="14"/>
      <color theme="0"/>
      <name val="Calibri"/>
    </font>
    <font>
      <sz val="14"/>
      <color rgb="FF000000"/>
      <name val="Calibri"/>
    </font>
    <font>
      <sz val="14"/>
      <color rgb="FFFF0000"/>
      <name val="Calibri"/>
    </font>
    <font>
      <sz val="14"/>
      <name val="Calibri"/>
      <scheme val="minor"/>
    </font>
    <font>
      <b/>
      <sz val="12"/>
      <name val="Calibri"/>
      <family val="2"/>
    </font>
    <font>
      <b/>
      <sz val="14"/>
      <color rgb="FFFF0000"/>
      <name val="Calibri"/>
      <family val="2"/>
    </font>
    <font>
      <sz val="14"/>
      <color theme="1"/>
      <name val="Calibri"/>
      <family val="2"/>
      <scheme val="minor"/>
    </font>
    <font>
      <sz val="8"/>
      <name val="Arial"/>
    </font>
    <font>
      <sz val="11"/>
      <name val="Calibri"/>
    </font>
    <font>
      <sz val="11"/>
      <name val="Calibri"/>
      <scheme val="minor"/>
    </font>
    <font>
      <sz val="11"/>
      <color rgb="FFFF0000"/>
      <name val="Calibri"/>
    </font>
    <font>
      <sz val="12"/>
      <name val="Calibri"/>
    </font>
    <font>
      <b/>
      <sz val="14"/>
      <color theme="1"/>
      <name val="Calibri"/>
      <scheme val="minor"/>
    </font>
    <font>
      <b/>
      <sz val="14"/>
      <name val="Calibri"/>
      <scheme val="minor"/>
    </font>
    <font>
      <b/>
      <sz val="14"/>
      <color rgb="FFFFFFFF"/>
      <name val="Calibri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337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4" fontId="4" fillId="4" borderId="3" applyNumberFormat="0" applyProtection="0">
      <alignment vertical="center"/>
    </xf>
    <xf numFmtId="4" fontId="5" fillId="4" borderId="3" applyNumberFormat="0" applyProtection="0">
      <alignment horizontal="left" vertical="center" indent="1"/>
    </xf>
    <xf numFmtId="4" fontId="6" fillId="2" borderId="3" applyNumberFormat="0" applyProtection="0">
      <alignment vertical="center"/>
    </xf>
    <xf numFmtId="4" fontId="7" fillId="5" borderId="3" applyNumberFormat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6">
    <xf numFmtId="0" fontId="0" fillId="0" borderId="0" xfId="0"/>
    <xf numFmtId="49" fontId="9" fillId="8" borderId="0" xfId="0" applyNumberFormat="1" applyFont="1" applyFill="1" applyBorder="1" applyAlignment="1">
      <alignment horizontal="left" vertical="center"/>
    </xf>
    <xf numFmtId="1" fontId="10" fillId="8" borderId="0" xfId="0" applyNumberFormat="1" applyFont="1" applyFill="1" applyBorder="1" applyAlignment="1">
      <alignment horizontal="center" vertical="center"/>
    </xf>
    <xf numFmtId="49" fontId="10" fillId="8" borderId="0" xfId="0" applyNumberFormat="1" applyFont="1" applyFill="1" applyBorder="1" applyAlignment="1">
      <alignment horizontal="left" vertical="center"/>
    </xf>
    <xf numFmtId="8" fontId="11" fillId="8" borderId="0" xfId="0" applyNumberFormat="1" applyFont="1" applyFill="1" applyBorder="1" applyAlignment="1">
      <alignment horizontal="center" vertical="center"/>
    </xf>
    <xf numFmtId="38" fontId="11" fillId="8" borderId="0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right" vertical="center"/>
    </xf>
    <xf numFmtId="1" fontId="11" fillId="3" borderId="1" xfId="0" applyNumberFormat="1" applyFont="1" applyFill="1" applyBorder="1" applyAlignment="1">
      <alignment horizontal="center" vertical="center"/>
    </xf>
    <xf numFmtId="165" fontId="11" fillId="3" borderId="1" xfId="105" applyNumberFormat="1" applyFont="1" applyFill="1" applyBorder="1" applyAlignment="1">
      <alignment horizontal="center" vertical="center"/>
    </xf>
    <xf numFmtId="38" fontId="11" fillId="3" borderId="1" xfId="105" applyNumberFormat="1" applyFont="1" applyFill="1" applyBorder="1" applyAlignment="1">
      <alignment horizontal="center" vertical="center"/>
    </xf>
    <xf numFmtId="1" fontId="11" fillId="3" borderId="1" xfId="105" applyNumberFormat="1" applyFont="1" applyFill="1" applyBorder="1" applyAlignment="1">
      <alignment horizontal="center" vertical="center"/>
    </xf>
    <xf numFmtId="165" fontId="11" fillId="0" borderId="1" xfId="105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/>
    </xf>
    <xf numFmtId="165" fontId="13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38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1" fontId="11" fillId="0" borderId="4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38" fontId="11" fillId="0" borderId="4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8" fontId="10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5" fontId="11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38" fontId="11" fillId="0" borderId="0" xfId="0" applyNumberFormat="1" applyFont="1" applyFill="1" applyBorder="1" applyAlignment="1">
      <alignment horizontal="center" vertical="center"/>
    </xf>
    <xf numFmtId="1" fontId="11" fillId="8" borderId="0" xfId="0" applyNumberFormat="1" applyFont="1" applyFill="1" applyBorder="1" applyAlignment="1">
      <alignment horizontal="center" vertical="center"/>
    </xf>
    <xf numFmtId="38" fontId="11" fillId="3" borderId="1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1" fontId="9" fillId="8" borderId="6" xfId="0" applyNumberFormat="1" applyFont="1" applyFill="1" applyBorder="1" applyAlignment="1">
      <alignment horizontal="left" vertical="center"/>
    </xf>
    <xf numFmtId="165" fontId="17" fillId="8" borderId="0" xfId="0" applyNumberFormat="1" applyFont="1" applyFill="1" applyBorder="1" applyAlignment="1">
      <alignment horizontal="right" vertical="center"/>
    </xf>
    <xf numFmtId="1" fontId="18" fillId="0" borderId="1" xfId="0" applyNumberFormat="1" applyFont="1" applyFill="1" applyBorder="1" applyAlignment="1">
      <alignment vertical="center"/>
    </xf>
    <xf numFmtId="1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165" fontId="18" fillId="0" borderId="1" xfId="0" applyNumberFormat="1" applyFont="1" applyBorder="1" applyAlignment="1">
      <alignment horizontal="right"/>
    </xf>
    <xf numFmtId="38" fontId="18" fillId="0" borderId="1" xfId="0" applyNumberFormat="1" applyFont="1" applyFill="1" applyBorder="1" applyAlignment="1">
      <alignment horizontal="center" vertical="center"/>
    </xf>
    <xf numFmtId="165" fontId="18" fillId="0" borderId="1" xfId="0" applyNumberFormat="1" applyFont="1" applyFill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166" fontId="18" fillId="0" borderId="1" xfId="0" applyNumberFormat="1" applyFont="1" applyFill="1" applyBorder="1" applyAlignment="1">
      <alignment horizontal="right" vertical="center"/>
    </xf>
    <xf numFmtId="38" fontId="18" fillId="0" borderId="1" xfId="0" applyNumberFormat="1" applyFont="1" applyBorder="1" applyAlignment="1">
      <alignment horizontal="center" vertical="center"/>
    </xf>
    <xf numFmtId="38" fontId="15" fillId="8" borderId="0" xfId="0" applyNumberFormat="1" applyFont="1" applyFill="1" applyBorder="1" applyAlignment="1">
      <alignment horizontal="center" vertical="center"/>
    </xf>
    <xf numFmtId="1" fontId="14" fillId="8" borderId="0" xfId="0" applyNumberFormat="1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>
      <alignment vertical="center"/>
    </xf>
    <xf numFmtId="49" fontId="11" fillId="6" borderId="1" xfId="0" applyNumberFormat="1" applyFont="1" applyFill="1" applyBorder="1" applyAlignment="1">
      <alignment horizontal="center" vertical="center" wrapText="1"/>
    </xf>
    <xf numFmtId="0" fontId="21" fillId="3" borderId="1" xfId="0" applyNumberFormat="1" applyFont="1" applyFill="1" applyBorder="1" applyAlignment="1">
      <alignment horizontal="center" vertical="center"/>
    </xf>
    <xf numFmtId="49" fontId="11" fillId="6" borderId="2" xfId="0" applyNumberFormat="1" applyFont="1" applyFill="1" applyBorder="1" applyAlignment="1">
      <alignment horizontal="center" vertical="center" wrapText="1"/>
    </xf>
    <xf numFmtId="8" fontId="20" fillId="6" borderId="2" xfId="0" applyNumberFormat="1" applyFont="1" applyFill="1" applyBorder="1" applyAlignment="1">
      <alignment horizontal="left" vertical="center"/>
    </xf>
    <xf numFmtId="165" fontId="11" fillId="9" borderId="1" xfId="105" applyNumberFormat="1" applyFont="1" applyFill="1" applyBorder="1" applyAlignment="1">
      <alignment horizontal="center" vertical="center"/>
    </xf>
    <xf numFmtId="38" fontId="11" fillId="9" borderId="1" xfId="105" applyNumberFormat="1" applyFont="1" applyFill="1" applyBorder="1" applyAlignment="1">
      <alignment horizontal="center" vertical="center"/>
    </xf>
    <xf numFmtId="1" fontId="11" fillId="9" borderId="1" xfId="105" applyNumberFormat="1" applyFont="1" applyFill="1" applyBorder="1" applyAlignment="1">
      <alignment horizontal="center" vertical="center"/>
    </xf>
    <xf numFmtId="165" fontId="11" fillId="9" borderId="1" xfId="0" applyNumberFormat="1" applyFont="1" applyFill="1" applyBorder="1" applyAlignment="1">
      <alignment horizontal="right" vertical="center"/>
    </xf>
    <xf numFmtId="1" fontId="11" fillId="9" borderId="1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49" fontId="11" fillId="6" borderId="9" xfId="0" applyNumberFormat="1" applyFont="1" applyFill="1" applyBorder="1" applyAlignment="1">
      <alignment horizontal="center" vertical="center" wrapText="1"/>
    </xf>
    <xf numFmtId="49" fontId="11" fillId="10" borderId="1" xfId="0" applyNumberFormat="1" applyFont="1" applyFill="1" applyBorder="1" applyAlignment="1">
      <alignment horizontal="center" vertical="center" wrapText="1"/>
    </xf>
    <xf numFmtId="0" fontId="21" fillId="9" borderId="1" xfId="0" applyNumberFormat="1" applyFont="1" applyFill="1" applyBorder="1" applyAlignment="1">
      <alignment horizontal="center" vertical="center"/>
    </xf>
    <xf numFmtId="8" fontId="20" fillId="10" borderId="1" xfId="0" applyNumberFormat="1" applyFont="1" applyFill="1" applyBorder="1" applyAlignment="1">
      <alignment horizontal="left" vertical="center"/>
    </xf>
    <xf numFmtId="165" fontId="21" fillId="9" borderId="1" xfId="0" applyNumberFormat="1" applyFont="1" applyFill="1" applyBorder="1" applyAlignment="1">
      <alignment horizontal="center" vertical="center"/>
    </xf>
    <xf numFmtId="49" fontId="11" fillId="10" borderId="2" xfId="0" applyNumberFormat="1" applyFont="1" applyFill="1" applyBorder="1" applyAlignment="1">
      <alignment horizontal="center" vertical="center" wrapText="1"/>
    </xf>
    <xf numFmtId="8" fontId="20" fillId="10" borderId="2" xfId="0" applyNumberFormat="1" applyFont="1" applyFill="1" applyBorder="1" applyAlignment="1">
      <alignment horizontal="left" vertical="center"/>
    </xf>
    <xf numFmtId="165" fontId="21" fillId="3" borderId="1" xfId="0" applyNumberFormat="1" applyFont="1" applyFill="1" applyBorder="1" applyAlignment="1">
      <alignment horizontal="center" vertical="center"/>
    </xf>
    <xf numFmtId="49" fontId="11" fillId="10" borderId="7" xfId="0" applyNumberFormat="1" applyFont="1" applyFill="1" applyBorder="1" applyAlignment="1">
      <alignment horizontal="center" vertical="center" wrapText="1"/>
    </xf>
    <xf numFmtId="0" fontId="21" fillId="9" borderId="2" xfId="0" applyNumberFormat="1" applyFont="1" applyFill="1" applyBorder="1" applyAlignment="1">
      <alignment horizontal="center" vertical="center"/>
    </xf>
    <xf numFmtId="49" fontId="11" fillId="10" borderId="9" xfId="0" applyNumberFormat="1" applyFont="1" applyFill="1" applyBorder="1" applyAlignment="1">
      <alignment horizontal="center" vertical="center" wrapText="1"/>
    </xf>
    <xf numFmtId="49" fontId="11" fillId="10" borderId="10" xfId="0" applyNumberFormat="1" applyFont="1" applyFill="1" applyBorder="1" applyAlignment="1">
      <alignment horizontal="center" vertical="center" wrapText="1"/>
    </xf>
    <xf numFmtId="0" fontId="21" fillId="9" borderId="11" xfId="0" applyNumberFormat="1" applyFont="1" applyFill="1" applyBorder="1" applyAlignment="1">
      <alignment horizontal="center" vertical="center"/>
    </xf>
    <xf numFmtId="8" fontId="20" fillId="10" borderId="8" xfId="0" applyNumberFormat="1" applyFont="1" applyFill="1" applyBorder="1" applyAlignment="1">
      <alignment horizontal="left" vertical="center"/>
    </xf>
    <xf numFmtId="165" fontId="22" fillId="0" borderId="4" xfId="0" applyNumberFormat="1" applyFont="1" applyBorder="1" applyAlignment="1">
      <alignment horizontal="center" vertical="center"/>
    </xf>
    <xf numFmtId="165" fontId="20" fillId="8" borderId="0" xfId="0" applyNumberFormat="1" applyFont="1" applyFill="1" applyBorder="1" applyAlignment="1">
      <alignment horizontal="center" vertical="center"/>
    </xf>
    <xf numFmtId="165" fontId="20" fillId="9" borderId="1" xfId="105" applyNumberFormat="1" applyFont="1" applyFill="1" applyBorder="1" applyAlignment="1">
      <alignment horizontal="center" vertical="center"/>
    </xf>
    <xf numFmtId="165" fontId="20" fillId="3" borderId="1" xfId="105" applyNumberFormat="1" applyFont="1" applyFill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165" fontId="23" fillId="0" borderId="4" xfId="0" applyNumberFormat="1" applyFont="1" applyBorder="1" applyAlignment="1">
      <alignment horizontal="right" vertical="center"/>
    </xf>
    <xf numFmtId="1" fontId="23" fillId="8" borderId="0" xfId="0" applyNumberFormat="1" applyFont="1" applyFill="1" applyBorder="1" applyAlignment="1">
      <alignment horizontal="left" vertical="center"/>
    </xf>
    <xf numFmtId="165" fontId="23" fillId="9" borderId="1" xfId="0" applyNumberFormat="1" applyFont="1" applyFill="1" applyBorder="1" applyAlignment="1">
      <alignment horizontal="right" vertical="center"/>
    </xf>
    <xf numFmtId="165" fontId="23" fillId="3" borderId="1" xfId="0" applyNumberFormat="1" applyFont="1" applyFill="1" applyBorder="1" applyAlignment="1">
      <alignment horizontal="right" vertical="center"/>
    </xf>
    <xf numFmtId="165" fontId="23" fillId="0" borderId="1" xfId="0" applyNumberFormat="1" applyFont="1" applyFill="1" applyBorder="1" applyAlignment="1">
      <alignment horizontal="right" vertical="center"/>
    </xf>
    <xf numFmtId="165" fontId="23" fillId="0" borderId="0" xfId="0" applyNumberFormat="1" applyFont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right" vertical="center"/>
    </xf>
    <xf numFmtId="49" fontId="15" fillId="9" borderId="1" xfId="0" applyNumberFormat="1" applyFont="1" applyFill="1" applyBorder="1" applyAlignment="1">
      <alignment horizontal="center" vertical="center" wrapText="1"/>
    </xf>
    <xf numFmtId="8" fontId="21" fillId="9" borderId="1" xfId="0" applyNumberFormat="1" applyFont="1" applyFill="1" applyBorder="1" applyAlignment="1">
      <alignment horizontal="left" vertical="center"/>
    </xf>
    <xf numFmtId="165" fontId="11" fillId="9" borderId="1" xfId="0" applyNumberFormat="1" applyFont="1" applyFill="1" applyBorder="1" applyAlignment="1">
      <alignment horizontal="center"/>
    </xf>
    <xf numFmtId="38" fontId="11" fillId="9" borderId="1" xfId="0" applyNumberFormat="1" applyFont="1" applyFill="1" applyBorder="1" applyAlignment="1">
      <alignment horizontal="center" vertical="center"/>
    </xf>
    <xf numFmtId="49" fontId="15" fillId="9" borderId="7" xfId="0" applyNumberFormat="1" applyFont="1" applyFill="1" applyBorder="1" applyAlignment="1">
      <alignment horizontal="center" vertical="center" wrapText="1"/>
    </xf>
    <xf numFmtId="8" fontId="21" fillId="9" borderId="2" xfId="0" applyNumberFormat="1" applyFont="1" applyFill="1" applyBorder="1" applyAlignment="1">
      <alignment horizontal="left" vertical="center"/>
    </xf>
    <xf numFmtId="49" fontId="15" fillId="3" borderId="7" xfId="0" applyNumberFormat="1" applyFont="1" applyFill="1" applyBorder="1" applyAlignment="1">
      <alignment horizontal="center" vertical="center" wrapText="1"/>
    </xf>
    <xf numFmtId="8" fontId="21" fillId="3" borderId="1" xfId="0" applyNumberFormat="1" applyFont="1" applyFill="1" applyBorder="1" applyAlignment="1">
      <alignment horizontal="left" vertical="center"/>
    </xf>
    <xf numFmtId="8" fontId="21" fillId="3" borderId="2" xfId="0" applyNumberFormat="1" applyFont="1" applyFill="1" applyBorder="1" applyAlignment="1">
      <alignment horizontal="left" vertical="center"/>
    </xf>
    <xf numFmtId="49" fontId="15" fillId="9" borderId="11" xfId="0" applyNumberFormat="1" applyFont="1" applyFill="1" applyBorder="1" applyAlignment="1">
      <alignment horizontal="center" vertical="center" wrapText="1"/>
    </xf>
    <xf numFmtId="8" fontId="21" fillId="9" borderId="11" xfId="0" applyNumberFormat="1" applyFont="1" applyFill="1" applyBorder="1" applyAlignment="1">
      <alignment horizontal="left" vertical="center"/>
    </xf>
    <xf numFmtId="165" fontId="21" fillId="9" borderId="11" xfId="0" applyNumberFormat="1" applyFont="1" applyFill="1" applyBorder="1" applyAlignment="1">
      <alignment horizontal="center" vertical="center"/>
    </xf>
    <xf numFmtId="38" fontId="11" fillId="9" borderId="11" xfId="105" applyNumberFormat="1" applyFont="1" applyFill="1" applyBorder="1" applyAlignment="1">
      <alignment horizontal="center" vertical="center"/>
    </xf>
    <xf numFmtId="165" fontId="20" fillId="9" borderId="11" xfId="105" applyNumberFormat="1" applyFont="1" applyFill="1" applyBorder="1" applyAlignment="1">
      <alignment horizontal="center" vertical="center"/>
    </xf>
    <xf numFmtId="1" fontId="11" fillId="9" borderId="11" xfId="0" applyNumberFormat="1" applyFont="1" applyFill="1" applyBorder="1" applyAlignment="1">
      <alignment horizontal="center" vertical="center"/>
    </xf>
    <xf numFmtId="165" fontId="23" fillId="9" borderId="11" xfId="0" applyNumberFormat="1" applyFont="1" applyFill="1" applyBorder="1" applyAlignment="1">
      <alignment horizontal="right" vertical="center"/>
    </xf>
    <xf numFmtId="1" fontId="18" fillId="9" borderId="1" xfId="0" applyNumberFormat="1" applyFont="1" applyFill="1" applyBorder="1" applyAlignment="1">
      <alignment horizontal="center" vertical="center"/>
    </xf>
    <xf numFmtId="1" fontId="11" fillId="9" borderId="1" xfId="0" applyNumberFormat="1" applyFont="1" applyFill="1" applyBorder="1" applyAlignment="1">
      <alignment vertical="center"/>
    </xf>
    <xf numFmtId="49" fontId="11" fillId="9" borderId="1" xfId="0" applyNumberFormat="1" applyFont="1" applyFill="1" applyBorder="1" applyAlignment="1">
      <alignment vertical="center"/>
    </xf>
    <xf numFmtId="165" fontId="11" fillId="9" borderId="1" xfId="0" applyNumberFormat="1" applyFont="1" applyFill="1" applyBorder="1" applyAlignment="1">
      <alignment horizontal="right"/>
    </xf>
    <xf numFmtId="49" fontId="26" fillId="11" borderId="0" xfId="0" applyNumberFormat="1" applyFont="1" applyFill="1" applyAlignment="1">
      <alignment horizontal="left" vertical="center"/>
    </xf>
    <xf numFmtId="1" fontId="10" fillId="11" borderId="0" xfId="0" applyNumberFormat="1" applyFont="1" applyFill="1" applyAlignment="1">
      <alignment horizontal="center" vertical="center"/>
    </xf>
    <xf numFmtId="8" fontId="11" fillId="11" borderId="0" xfId="0" applyNumberFormat="1" applyFont="1" applyFill="1" applyAlignment="1">
      <alignment horizontal="center" vertical="center"/>
    </xf>
    <xf numFmtId="38" fontId="11" fillId="11" borderId="0" xfId="0" applyNumberFormat="1" applyFont="1" applyFill="1" applyAlignment="1">
      <alignment horizontal="center" vertical="center"/>
    </xf>
    <xf numFmtId="1" fontId="14" fillId="11" borderId="0" xfId="0" applyNumberFormat="1" applyFont="1" applyFill="1" applyAlignment="1">
      <alignment horizontal="left" vertical="center"/>
    </xf>
    <xf numFmtId="1" fontId="11" fillId="7" borderId="1" xfId="0" applyNumberFormat="1" applyFont="1" applyFill="1" applyBorder="1" applyAlignment="1">
      <alignment vertical="center"/>
    </xf>
    <xf numFmtId="1" fontId="13" fillId="7" borderId="5" xfId="0" applyNumberFormat="1" applyFont="1" applyFill="1" applyBorder="1" applyAlignment="1">
      <alignment horizontal="center" vertical="center"/>
    </xf>
    <xf numFmtId="49" fontId="11" fillId="7" borderId="5" xfId="0" applyNumberFormat="1" applyFont="1" applyFill="1" applyBorder="1" applyAlignment="1">
      <alignment vertical="center"/>
    </xf>
    <xf numFmtId="165" fontId="11" fillId="7" borderId="5" xfId="0" applyNumberFormat="1" applyFont="1" applyFill="1" applyBorder="1" applyAlignment="1">
      <alignment horizontal="right"/>
    </xf>
    <xf numFmtId="38" fontId="11" fillId="7" borderId="5" xfId="0" applyNumberFormat="1" applyFont="1" applyFill="1" applyBorder="1" applyAlignment="1">
      <alignment horizontal="center" vertical="center"/>
    </xf>
    <xf numFmtId="165" fontId="11" fillId="7" borderId="5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1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38" fontId="20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right" vertical="center"/>
    </xf>
  </cellXfs>
  <cellStyles count="3374">
    <cellStyle name="Currency" xfId="105" builtinId="4"/>
    <cellStyle name="Currency 2 2" xfId="300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7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1" builtinId="9" hidden="1"/>
    <cellStyle name="Followed Hyperlink" xfId="2923" builtinId="9" hidden="1"/>
    <cellStyle name="Followed Hyperlink" xfId="2925" builtinId="9" hidden="1"/>
    <cellStyle name="Followed Hyperlink" xfId="2927" builtinId="9" hidden="1"/>
    <cellStyle name="Followed Hyperlink" xfId="2929" builtinId="9" hidden="1"/>
    <cellStyle name="Followed Hyperlink" xfId="2931" builtinId="9" hidden="1"/>
    <cellStyle name="Followed Hyperlink" xfId="2933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945" builtinId="9" hidden="1"/>
    <cellStyle name="Followed Hyperlink" xfId="2947" builtinId="9" hidden="1"/>
    <cellStyle name="Followed Hyperlink" xfId="2949" builtinId="9" hidden="1"/>
    <cellStyle name="Followed Hyperlink" xfId="2951" builtinId="9" hidden="1"/>
    <cellStyle name="Followed Hyperlink" xfId="2953" builtinId="9" hidden="1"/>
    <cellStyle name="Followed Hyperlink" xfId="2955" builtinId="9" hidden="1"/>
    <cellStyle name="Followed Hyperlink" xfId="2957" builtinId="9" hidden="1"/>
    <cellStyle name="Followed Hyperlink" xfId="2959" builtinId="9" hidden="1"/>
    <cellStyle name="Followed Hyperlink" xfId="2961" builtinId="9" hidden="1"/>
    <cellStyle name="Followed Hyperlink" xfId="2963" builtinId="9" hidden="1"/>
    <cellStyle name="Followed Hyperlink" xfId="2965" builtinId="9" hidden="1"/>
    <cellStyle name="Followed Hyperlink" xfId="2967" builtinId="9" hidden="1"/>
    <cellStyle name="Followed Hyperlink" xfId="2969" builtinId="9" hidden="1"/>
    <cellStyle name="Followed Hyperlink" xfId="2971" builtinId="9" hidden="1"/>
    <cellStyle name="Followed Hyperlink" xfId="2973" builtinId="9" hidden="1"/>
    <cellStyle name="Followed Hyperlink" xfId="2975" builtinId="9" hidden="1"/>
    <cellStyle name="Followed Hyperlink" xfId="2977" builtinId="9" hidden="1"/>
    <cellStyle name="Followed Hyperlink" xfId="2979" builtinId="9" hidden="1"/>
    <cellStyle name="Followed Hyperlink" xfId="2981" builtinId="9" hidden="1"/>
    <cellStyle name="Followed Hyperlink" xfId="2983" builtinId="9" hidden="1"/>
    <cellStyle name="Followed Hyperlink" xfId="2985" builtinId="9" hidden="1"/>
    <cellStyle name="Followed Hyperlink" xfId="2987" builtinId="9" hidden="1"/>
    <cellStyle name="Followed Hyperlink" xfId="2989" builtinId="9" hidden="1"/>
    <cellStyle name="Followed Hyperlink" xfId="2991" builtinId="9" hidden="1"/>
    <cellStyle name="Followed Hyperlink" xfId="2993" builtinId="9" hidden="1"/>
    <cellStyle name="Followed Hyperlink" xfId="2995" builtinId="9" hidden="1"/>
    <cellStyle name="Followed Hyperlink" xfId="2997" builtinId="9" hidden="1"/>
    <cellStyle name="Followed Hyperlink" xfId="2999" builtinId="9" hidden="1"/>
    <cellStyle name="Followed Hyperlink" xfId="3001" builtinId="9" hidden="1"/>
    <cellStyle name="Followed Hyperlink" xfId="3003" builtinId="9" hidden="1"/>
    <cellStyle name="Followed Hyperlink" xfId="3005" builtinId="9" hidden="1"/>
    <cellStyle name="Followed Hyperlink" xfId="3007" builtinId="9" hidden="1"/>
    <cellStyle name="Followed Hyperlink" xfId="3009" builtinId="9" hidden="1"/>
    <cellStyle name="Followed Hyperlink" xfId="3011" builtinId="9" hidden="1"/>
    <cellStyle name="Followed Hyperlink" xfId="3013" builtinId="9" hidden="1"/>
    <cellStyle name="Followed Hyperlink" xfId="3015" builtinId="9" hidden="1"/>
    <cellStyle name="Followed Hyperlink" xfId="3017" builtinId="9" hidden="1"/>
    <cellStyle name="Followed Hyperlink" xfId="3019" builtinId="9" hidden="1"/>
    <cellStyle name="Followed Hyperlink" xfId="3021" builtinId="9" hidden="1"/>
    <cellStyle name="Followed Hyperlink" xfId="3023" builtinId="9" hidden="1"/>
    <cellStyle name="Followed Hyperlink" xfId="3025" builtinId="9" hidden="1"/>
    <cellStyle name="Followed Hyperlink" xfId="3027" builtinId="9" hidden="1"/>
    <cellStyle name="Followed Hyperlink" xfId="3029" builtinId="9" hidden="1"/>
    <cellStyle name="Followed Hyperlink" xfId="3031" builtinId="9" hidden="1"/>
    <cellStyle name="Followed Hyperlink" xfId="3033" builtinId="9" hidden="1"/>
    <cellStyle name="Followed Hyperlink" xfId="3035" builtinId="9" hidden="1"/>
    <cellStyle name="Followed Hyperlink" xfId="3037" builtinId="9" hidden="1"/>
    <cellStyle name="Followed Hyperlink" xfId="3039" builtinId="9" hidden="1"/>
    <cellStyle name="Followed Hyperlink" xfId="3041" builtinId="9" hidden="1"/>
    <cellStyle name="Followed Hyperlink" xfId="3043" builtinId="9" hidden="1"/>
    <cellStyle name="Followed Hyperlink" xfId="3045" builtinId="9" hidden="1"/>
    <cellStyle name="Followed Hyperlink" xfId="3047" builtinId="9" hidden="1"/>
    <cellStyle name="Followed Hyperlink" xfId="3049" builtinId="9" hidden="1"/>
    <cellStyle name="Followed Hyperlink" xfId="3051" builtinId="9" hidden="1"/>
    <cellStyle name="Followed Hyperlink" xfId="3053" builtinId="9" hidden="1"/>
    <cellStyle name="Followed Hyperlink" xfId="3055" builtinId="9" hidden="1"/>
    <cellStyle name="Followed Hyperlink" xfId="3057" builtinId="9" hidden="1"/>
    <cellStyle name="Followed Hyperlink" xfId="3059" builtinId="9" hidden="1"/>
    <cellStyle name="Followed Hyperlink" xfId="3061" builtinId="9" hidden="1"/>
    <cellStyle name="Followed Hyperlink" xfId="3063" builtinId="9" hidden="1"/>
    <cellStyle name="Followed Hyperlink" xfId="3065" builtinId="9" hidden="1"/>
    <cellStyle name="Followed Hyperlink" xfId="3067" builtinId="9" hidden="1"/>
    <cellStyle name="Followed Hyperlink" xfId="3069" builtinId="9" hidden="1"/>
    <cellStyle name="Followed Hyperlink" xfId="3071" builtinId="9" hidden="1"/>
    <cellStyle name="Followed Hyperlink" xfId="3073" builtinId="9" hidden="1"/>
    <cellStyle name="Followed Hyperlink" xfId="3075" builtinId="9" hidden="1"/>
    <cellStyle name="Followed Hyperlink" xfId="3077" builtinId="9" hidden="1"/>
    <cellStyle name="Followed Hyperlink" xfId="3079" builtinId="9" hidden="1"/>
    <cellStyle name="Followed Hyperlink" xfId="3081" builtinId="9" hidden="1"/>
    <cellStyle name="Followed Hyperlink" xfId="3083" builtinId="9" hidden="1"/>
    <cellStyle name="Followed Hyperlink" xfId="3085" builtinId="9" hidden="1"/>
    <cellStyle name="Followed Hyperlink" xfId="3087" builtinId="9" hidden="1"/>
    <cellStyle name="Followed Hyperlink" xfId="3089" builtinId="9" hidden="1"/>
    <cellStyle name="Followed Hyperlink" xfId="3091" builtinId="9" hidden="1"/>
    <cellStyle name="Followed Hyperlink" xfId="3093" builtinId="9" hidden="1"/>
    <cellStyle name="Followed Hyperlink" xfId="3095" builtinId="9" hidden="1"/>
    <cellStyle name="Followed Hyperlink" xfId="3097" builtinId="9" hidden="1"/>
    <cellStyle name="Followed Hyperlink" xfId="3099" builtinId="9" hidden="1"/>
    <cellStyle name="Followed Hyperlink" xfId="3101" builtinId="9" hidden="1"/>
    <cellStyle name="Followed Hyperlink" xfId="3103" builtinId="9" hidden="1"/>
    <cellStyle name="Followed Hyperlink" xfId="3105" builtinId="9" hidden="1"/>
    <cellStyle name="Followed Hyperlink" xfId="3107" builtinId="9" hidden="1"/>
    <cellStyle name="Followed Hyperlink" xfId="3109" builtinId="9" hidden="1"/>
    <cellStyle name="Followed Hyperlink" xfId="3111" builtinId="9" hidden="1"/>
    <cellStyle name="Followed Hyperlink" xfId="3113" builtinId="9" hidden="1"/>
    <cellStyle name="Followed Hyperlink" xfId="3115" builtinId="9" hidden="1"/>
    <cellStyle name="Followed Hyperlink" xfId="3117" builtinId="9" hidden="1"/>
    <cellStyle name="Followed Hyperlink" xfId="3119" builtinId="9" hidden="1"/>
    <cellStyle name="Followed Hyperlink" xfId="3121" builtinId="9" hidden="1"/>
    <cellStyle name="Followed Hyperlink" xfId="3123" builtinId="9" hidden="1"/>
    <cellStyle name="Followed Hyperlink" xfId="3125" builtinId="9" hidden="1"/>
    <cellStyle name="Followed Hyperlink" xfId="3127" builtinId="9" hidden="1"/>
    <cellStyle name="Followed Hyperlink" xfId="3129" builtinId="9" hidden="1"/>
    <cellStyle name="Followed Hyperlink" xfId="3131" builtinId="9" hidden="1"/>
    <cellStyle name="Followed Hyperlink" xfId="3133" builtinId="9" hidden="1"/>
    <cellStyle name="Followed Hyperlink" xfId="3135" builtinId="9" hidden="1"/>
    <cellStyle name="Followed Hyperlink" xfId="3137" builtinId="9" hidden="1"/>
    <cellStyle name="Followed Hyperlink" xfId="3139" builtinId="9" hidden="1"/>
    <cellStyle name="Followed Hyperlink" xfId="3141" builtinId="9" hidden="1"/>
    <cellStyle name="Followed Hyperlink" xfId="3143" builtinId="9" hidden="1"/>
    <cellStyle name="Followed Hyperlink" xfId="3145" builtinId="9" hidden="1"/>
    <cellStyle name="Followed Hyperlink" xfId="3147" builtinId="9" hidden="1"/>
    <cellStyle name="Followed Hyperlink" xfId="3149" builtinId="9" hidden="1"/>
    <cellStyle name="Followed Hyperlink" xfId="3151" builtinId="9" hidden="1"/>
    <cellStyle name="Followed Hyperlink" xfId="3153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5" builtinId="9" hidden="1"/>
    <cellStyle name="Followed Hyperlink" xfId="3167" builtinId="9" hidden="1"/>
    <cellStyle name="Followed Hyperlink" xfId="3169" builtinId="9" hidden="1"/>
    <cellStyle name="Followed Hyperlink" xfId="3171" builtinId="9" hidden="1"/>
    <cellStyle name="Followed Hyperlink" xfId="3173" builtinId="9" hidden="1"/>
    <cellStyle name="Followed Hyperlink" xfId="3175" builtinId="9" hidden="1"/>
    <cellStyle name="Followed Hyperlink" xfId="3177" builtinId="9" hidden="1"/>
    <cellStyle name="Followed Hyperlink" xfId="3179" builtinId="9" hidden="1"/>
    <cellStyle name="Followed Hyperlink" xfId="3181" builtinId="9" hidden="1"/>
    <cellStyle name="Followed Hyperlink" xfId="3183" builtinId="9" hidden="1"/>
    <cellStyle name="Followed Hyperlink" xfId="3185" builtinId="9" hidden="1"/>
    <cellStyle name="Followed Hyperlink" xfId="3187" builtinId="9" hidden="1"/>
    <cellStyle name="Followed Hyperlink" xfId="3189" builtinId="9" hidden="1"/>
    <cellStyle name="Followed Hyperlink" xfId="3191" builtinId="9" hidden="1"/>
    <cellStyle name="Followed Hyperlink" xfId="3193" builtinId="9" hidden="1"/>
    <cellStyle name="Followed Hyperlink" xfId="3195" builtinId="9" hidden="1"/>
    <cellStyle name="Followed Hyperlink" xfId="3197" builtinId="9" hidden="1"/>
    <cellStyle name="Followed Hyperlink" xfId="3199" builtinId="9" hidden="1"/>
    <cellStyle name="Followed Hyperlink" xfId="3201" builtinId="9" hidden="1"/>
    <cellStyle name="Followed Hyperlink" xfId="3203" builtinId="9" hidden="1"/>
    <cellStyle name="Followed Hyperlink" xfId="3205" builtinId="9" hidden="1"/>
    <cellStyle name="Followed Hyperlink" xfId="3207" builtinId="9" hidden="1"/>
    <cellStyle name="Followed Hyperlink" xfId="3209" builtinId="9" hidden="1"/>
    <cellStyle name="Followed Hyperlink" xfId="3211" builtinId="9" hidden="1"/>
    <cellStyle name="Followed Hyperlink" xfId="3213" builtinId="9" hidden="1"/>
    <cellStyle name="Followed Hyperlink" xfId="3215" builtinId="9" hidden="1"/>
    <cellStyle name="Followed Hyperlink" xfId="3217" builtinId="9" hidden="1"/>
    <cellStyle name="Followed Hyperlink" xfId="3219" builtinId="9" hidden="1"/>
    <cellStyle name="Followed Hyperlink" xfId="3221" builtinId="9" hidden="1"/>
    <cellStyle name="Followed Hyperlink" xfId="3223" builtinId="9" hidden="1"/>
    <cellStyle name="Followed Hyperlink" xfId="3225" builtinId="9" hidden="1"/>
    <cellStyle name="Followed Hyperlink" xfId="3227" builtinId="9" hidden="1"/>
    <cellStyle name="Followed Hyperlink" xfId="3229" builtinId="9" hidden="1"/>
    <cellStyle name="Followed Hyperlink" xfId="3231" builtinId="9" hidden="1"/>
    <cellStyle name="Followed Hyperlink" xfId="3233" builtinId="9" hidden="1"/>
    <cellStyle name="Followed Hyperlink" xfId="3235" builtinId="9" hidden="1"/>
    <cellStyle name="Followed Hyperlink" xfId="3237" builtinId="9" hidden="1"/>
    <cellStyle name="Followed Hyperlink" xfId="3239" builtinId="9" hidden="1"/>
    <cellStyle name="Followed Hyperlink" xfId="3241" builtinId="9" hidden="1"/>
    <cellStyle name="Followed Hyperlink" xfId="3243" builtinId="9" hidden="1"/>
    <cellStyle name="Followed Hyperlink" xfId="3245" builtinId="9" hidden="1"/>
    <cellStyle name="Followed Hyperlink" xfId="3247" builtinId="9" hidden="1"/>
    <cellStyle name="Followed Hyperlink" xfId="3249" builtinId="9" hidden="1"/>
    <cellStyle name="Followed Hyperlink" xfId="3251" builtinId="9" hidden="1"/>
    <cellStyle name="Followed Hyperlink" xfId="3253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265" builtinId="9" hidden="1"/>
    <cellStyle name="Followed Hyperlink" xfId="3267" builtinId="9" hidden="1"/>
    <cellStyle name="Followed Hyperlink" xfId="3269" builtinId="9" hidden="1"/>
    <cellStyle name="Followed Hyperlink" xfId="3271" builtinId="9" hidden="1"/>
    <cellStyle name="Followed Hyperlink" xfId="3273" builtinId="9" hidden="1"/>
    <cellStyle name="Followed Hyperlink" xfId="3275" builtinId="9" hidden="1"/>
    <cellStyle name="Followed Hyperlink" xfId="3277" builtinId="9" hidden="1"/>
    <cellStyle name="Followed Hyperlink" xfId="3279" builtinId="9" hidden="1"/>
    <cellStyle name="Followed Hyperlink" xfId="3281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5" builtinId="9" hidden="1"/>
    <cellStyle name="Followed Hyperlink" xfId="3317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6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920" builtinId="8" hidden="1"/>
    <cellStyle name="Hyperlink" xfId="2922" builtinId="8" hidden="1"/>
    <cellStyle name="Hyperlink" xfId="2924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2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48" builtinId="8" hidden="1"/>
    <cellStyle name="Hyperlink" xfId="2950" builtinId="8" hidden="1"/>
    <cellStyle name="Hyperlink" xfId="2952" builtinId="8" hidden="1"/>
    <cellStyle name="Hyperlink" xfId="2954" builtinId="8" hidden="1"/>
    <cellStyle name="Hyperlink" xfId="2956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4" builtinId="8" hidden="1"/>
    <cellStyle name="Hyperlink" xfId="2966" builtinId="8" hidden="1"/>
    <cellStyle name="Hyperlink" xfId="2968" builtinId="8" hidden="1"/>
    <cellStyle name="Hyperlink" xfId="2970" builtinId="8" hidden="1"/>
    <cellStyle name="Hyperlink" xfId="2972" builtinId="8" hidden="1"/>
    <cellStyle name="Hyperlink" xfId="2974" builtinId="8" hidden="1"/>
    <cellStyle name="Hyperlink" xfId="2976" builtinId="8" hidden="1"/>
    <cellStyle name="Hyperlink" xfId="2978" builtinId="8" hidden="1"/>
    <cellStyle name="Hyperlink" xfId="2980" builtinId="8" hidden="1"/>
    <cellStyle name="Hyperlink" xfId="2982" builtinId="8" hidden="1"/>
    <cellStyle name="Hyperlink" xfId="2984" builtinId="8" hidden="1"/>
    <cellStyle name="Hyperlink" xfId="2986" builtinId="8" hidden="1"/>
    <cellStyle name="Hyperlink" xfId="2988" builtinId="8" hidden="1"/>
    <cellStyle name="Hyperlink" xfId="2990" builtinId="8" hidden="1"/>
    <cellStyle name="Hyperlink" xfId="2992" builtinId="8" hidden="1"/>
    <cellStyle name="Hyperlink" xfId="2994" builtinId="8" hidden="1"/>
    <cellStyle name="Hyperlink" xfId="2996" builtinId="8" hidden="1"/>
    <cellStyle name="Hyperlink" xfId="2998" builtinId="8" hidden="1"/>
    <cellStyle name="Hyperlink" xfId="3000" builtinId="8" hidden="1"/>
    <cellStyle name="Hyperlink" xfId="3002" builtinId="8" hidden="1"/>
    <cellStyle name="Hyperlink" xfId="3006" builtinId="8" hidden="1"/>
    <cellStyle name="Hyperlink" xfId="3008" builtinId="8" hidden="1"/>
    <cellStyle name="Hyperlink" xfId="3010" builtinId="8" hidden="1"/>
    <cellStyle name="Hyperlink" xfId="3012" builtinId="8" hidden="1"/>
    <cellStyle name="Hyperlink" xfId="3014" builtinId="8" hidden="1"/>
    <cellStyle name="Hyperlink" xfId="3016" builtinId="8" hidden="1"/>
    <cellStyle name="Hyperlink" xfId="3018" builtinId="8" hidden="1"/>
    <cellStyle name="Hyperlink" xfId="3020" builtinId="8" hidden="1"/>
    <cellStyle name="Hyperlink" xfId="3022" builtinId="8" hidden="1"/>
    <cellStyle name="Hyperlink" xfId="3024" builtinId="8" hidden="1"/>
    <cellStyle name="Hyperlink" xfId="3026" builtinId="8" hidden="1"/>
    <cellStyle name="Hyperlink" xfId="3028" builtinId="8" hidden="1"/>
    <cellStyle name="Hyperlink" xfId="3030" builtinId="8" hidden="1"/>
    <cellStyle name="Hyperlink" xfId="3032" builtinId="8" hidden="1"/>
    <cellStyle name="Hyperlink" xfId="3034" builtinId="8" hidden="1"/>
    <cellStyle name="Hyperlink" xfId="3036" builtinId="8" hidden="1"/>
    <cellStyle name="Hyperlink" xfId="3038" builtinId="8" hidden="1"/>
    <cellStyle name="Hyperlink" xfId="3040" builtinId="8" hidden="1"/>
    <cellStyle name="Hyperlink" xfId="3042" builtinId="8" hidden="1"/>
    <cellStyle name="Hyperlink" xfId="3044" builtinId="8" hidden="1"/>
    <cellStyle name="Hyperlink" xfId="3046" builtinId="8" hidden="1"/>
    <cellStyle name="Hyperlink" xfId="3048" builtinId="8" hidden="1"/>
    <cellStyle name="Hyperlink" xfId="3050" builtinId="8" hidden="1"/>
    <cellStyle name="Hyperlink" xfId="3052" builtinId="8" hidden="1"/>
    <cellStyle name="Hyperlink" xfId="3054" builtinId="8" hidden="1"/>
    <cellStyle name="Hyperlink" xfId="3056" builtinId="8" hidden="1"/>
    <cellStyle name="Hyperlink" xfId="3058" builtinId="8" hidden="1"/>
    <cellStyle name="Hyperlink" xfId="3060" builtinId="8" hidden="1"/>
    <cellStyle name="Hyperlink" xfId="3062" builtinId="8" hidden="1"/>
    <cellStyle name="Hyperlink" xfId="3064" builtinId="8" hidden="1"/>
    <cellStyle name="Hyperlink" xfId="3066" builtinId="8" hidden="1"/>
    <cellStyle name="Hyperlink" xfId="3068" builtinId="8" hidden="1"/>
    <cellStyle name="Hyperlink" xfId="3070" builtinId="8" hidden="1"/>
    <cellStyle name="Hyperlink" xfId="3072" builtinId="8" hidden="1"/>
    <cellStyle name="Hyperlink" xfId="3074" builtinId="8" hidden="1"/>
    <cellStyle name="Hyperlink" xfId="3076" builtinId="8" hidden="1"/>
    <cellStyle name="Hyperlink" xfId="3078" builtinId="8" hidden="1"/>
    <cellStyle name="Hyperlink" xfId="3080" builtinId="8" hidden="1"/>
    <cellStyle name="Hyperlink" xfId="3082" builtinId="8" hidden="1"/>
    <cellStyle name="Hyperlink" xfId="3084" builtinId="8" hidden="1"/>
    <cellStyle name="Hyperlink" xfId="3086" builtinId="8" hidden="1"/>
    <cellStyle name="Hyperlink" xfId="3088" builtinId="8" hidden="1"/>
    <cellStyle name="Hyperlink" xfId="3090" builtinId="8" hidden="1"/>
    <cellStyle name="Hyperlink" xfId="3092" builtinId="8" hidden="1"/>
    <cellStyle name="Hyperlink" xfId="3094" builtinId="8" hidden="1"/>
    <cellStyle name="Hyperlink" xfId="3096" builtinId="8" hidden="1"/>
    <cellStyle name="Hyperlink" xfId="3098" builtinId="8" hidden="1"/>
    <cellStyle name="Hyperlink" xfId="3100" builtinId="8" hidden="1"/>
    <cellStyle name="Hyperlink" xfId="3102" builtinId="8" hidden="1"/>
    <cellStyle name="Hyperlink" xfId="3104" builtinId="8" hidden="1"/>
    <cellStyle name="Hyperlink" xfId="3106" builtinId="8" hidden="1"/>
    <cellStyle name="Hyperlink" xfId="3108" builtinId="8" hidden="1"/>
    <cellStyle name="Hyperlink" xfId="3110" builtinId="8" hidden="1"/>
    <cellStyle name="Hyperlink" xfId="3112" builtinId="8" hidden="1"/>
    <cellStyle name="Hyperlink" xfId="3114" builtinId="8" hidden="1"/>
    <cellStyle name="Hyperlink" xfId="3116" builtinId="8" hidden="1"/>
    <cellStyle name="Hyperlink" xfId="3118" builtinId="8" hidden="1"/>
    <cellStyle name="Hyperlink" xfId="3120" builtinId="8" hidden="1"/>
    <cellStyle name="Hyperlink" xfId="3122" builtinId="8" hidden="1"/>
    <cellStyle name="Hyperlink" xfId="3124" builtinId="8" hidden="1"/>
    <cellStyle name="Hyperlink" xfId="3126" builtinId="8" hidden="1"/>
    <cellStyle name="Hyperlink" xfId="3128" builtinId="8" hidden="1"/>
    <cellStyle name="Hyperlink" xfId="3130" builtinId="8" hidden="1"/>
    <cellStyle name="Hyperlink" xfId="3132" builtinId="8" hidden="1"/>
    <cellStyle name="Hyperlink" xfId="3134" builtinId="8" hidden="1"/>
    <cellStyle name="Hyperlink" xfId="3136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44" builtinId="8" hidden="1"/>
    <cellStyle name="Hyperlink" xfId="3146" builtinId="8" hidden="1"/>
    <cellStyle name="Hyperlink" xfId="3148" builtinId="8" hidden="1"/>
    <cellStyle name="Hyperlink" xfId="3150" builtinId="8" hidden="1"/>
    <cellStyle name="Hyperlink" xfId="3152" builtinId="8" hidden="1"/>
    <cellStyle name="Hyperlink" xfId="3154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4" builtinId="8" hidden="1"/>
    <cellStyle name="Hyperlink" xfId="3166" builtinId="8" hidden="1"/>
    <cellStyle name="Hyperlink" xfId="3168" builtinId="8" hidden="1"/>
    <cellStyle name="Hyperlink" xfId="3170" builtinId="8" hidden="1"/>
    <cellStyle name="Hyperlink" xfId="3172" builtinId="8" hidden="1"/>
    <cellStyle name="Hyperlink" xfId="3174" builtinId="8" hidden="1"/>
    <cellStyle name="Hyperlink" xfId="3176" builtinId="8" hidden="1"/>
    <cellStyle name="Hyperlink" xfId="3178" builtinId="8" hidden="1"/>
    <cellStyle name="Hyperlink" xfId="3180" builtinId="8" hidden="1"/>
    <cellStyle name="Hyperlink" xfId="3182" builtinId="8" hidden="1"/>
    <cellStyle name="Hyperlink" xfId="3184" builtinId="8" hidden="1"/>
    <cellStyle name="Hyperlink" xfId="3186" builtinId="8" hidden="1"/>
    <cellStyle name="Hyperlink" xfId="3188" builtinId="8" hidden="1"/>
    <cellStyle name="Hyperlink" xfId="3190" builtinId="8" hidden="1"/>
    <cellStyle name="Hyperlink" xfId="3192" builtinId="8" hidden="1"/>
    <cellStyle name="Hyperlink" xfId="3194" builtinId="8" hidden="1"/>
    <cellStyle name="Hyperlink" xfId="3196" builtinId="8" hidden="1"/>
    <cellStyle name="Hyperlink" xfId="3198" builtinId="8" hidden="1"/>
    <cellStyle name="Hyperlink" xfId="3200" builtinId="8" hidden="1"/>
    <cellStyle name="Hyperlink" xfId="3202" builtinId="8" hidden="1"/>
    <cellStyle name="Hyperlink" xfId="3204" builtinId="8" hidden="1"/>
    <cellStyle name="Hyperlink" xfId="3206" builtinId="8" hidden="1"/>
    <cellStyle name="Hyperlink" xfId="3208" builtinId="8" hidden="1"/>
    <cellStyle name="Hyperlink" xfId="3210" builtinId="8" hidden="1"/>
    <cellStyle name="Hyperlink" xfId="3212" builtinId="8" hidden="1"/>
    <cellStyle name="Hyperlink" xfId="3214" builtinId="8" hidden="1"/>
    <cellStyle name="Hyperlink" xfId="3216" builtinId="8" hidden="1"/>
    <cellStyle name="Hyperlink" xfId="3218" builtinId="8" hidden="1"/>
    <cellStyle name="Hyperlink" xfId="3220" builtinId="8" hidden="1"/>
    <cellStyle name="Hyperlink" xfId="3222" builtinId="8" hidden="1"/>
    <cellStyle name="Hyperlink" xfId="3224" builtinId="8" hidden="1"/>
    <cellStyle name="Hyperlink" xfId="3226" builtinId="8" hidden="1"/>
    <cellStyle name="Hyperlink" xfId="3228" builtinId="8" hidden="1"/>
    <cellStyle name="Hyperlink" xfId="3230" builtinId="8" hidden="1"/>
    <cellStyle name="Hyperlink" xfId="3232" builtinId="8" hidden="1"/>
    <cellStyle name="Hyperlink" xfId="3234" builtinId="8" hidden="1"/>
    <cellStyle name="Hyperlink" xfId="3236" builtinId="8" hidden="1"/>
    <cellStyle name="Hyperlink" xfId="3238" builtinId="8" hidden="1"/>
    <cellStyle name="Hyperlink" xfId="3240" builtinId="8" hidden="1"/>
    <cellStyle name="Hyperlink" xfId="3242" builtinId="8" hidden="1"/>
    <cellStyle name="Hyperlink" xfId="3244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2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68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6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6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Normal" xfId="0" builtinId="0"/>
    <cellStyle name="SAPBEXaggData" xfId="106"/>
    <cellStyle name="SAPBEXaggItem" xfId="107"/>
    <cellStyle name="SAPBEXstdData" xfId="108"/>
    <cellStyle name="SAPBEXstdItem" xfId="10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image" Target="../media/image1.jpg"/><Relationship Id="rId3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372532</xdr:rowOff>
    </xdr:from>
    <xdr:to>
      <xdr:col>1</xdr:col>
      <xdr:colOff>1104901</xdr:colOff>
      <xdr:row>0</xdr:row>
      <xdr:rowOff>1373349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72532"/>
          <a:ext cx="2705100" cy="1000817"/>
        </a:xfrm>
        <a:prstGeom prst="rect">
          <a:avLst/>
        </a:prstGeom>
      </xdr:spPr>
    </xdr:pic>
    <xdr:clientData/>
  </xdr:twoCellAnchor>
  <xdr:twoCellAnchor editAs="oneCell">
    <xdr:from>
      <xdr:col>0</xdr:col>
      <xdr:colOff>118534</xdr:colOff>
      <xdr:row>161</xdr:row>
      <xdr:rowOff>219972</xdr:rowOff>
    </xdr:from>
    <xdr:to>
      <xdr:col>2</xdr:col>
      <xdr:colOff>504847</xdr:colOff>
      <xdr:row>167</xdr:row>
      <xdr:rowOff>67600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534" y="151942639"/>
          <a:ext cx="3451246" cy="1676428"/>
        </a:xfrm>
        <a:prstGeom prst="rect">
          <a:avLst/>
        </a:prstGeom>
      </xdr:spPr>
    </xdr:pic>
    <xdr:clientData/>
  </xdr:twoCellAnchor>
  <xdr:twoCellAnchor>
    <xdr:from>
      <xdr:col>2</xdr:col>
      <xdr:colOff>4703235</xdr:colOff>
      <xdr:row>166</xdr:row>
      <xdr:rowOff>279226</xdr:rowOff>
    </xdr:from>
    <xdr:to>
      <xdr:col>7</xdr:col>
      <xdr:colOff>1020235</xdr:colOff>
      <xdr:row>174</xdr:row>
      <xdr:rowOff>71792</xdr:rowOff>
    </xdr:to>
    <xdr:sp macro="" textlink="">
      <xdr:nvSpPr>
        <xdr:cNvPr id="9" name="TextBox 8"/>
        <xdr:cNvSpPr txBox="1"/>
      </xdr:nvSpPr>
      <xdr:spPr>
        <a:xfrm>
          <a:off x="7768168" y="153525893"/>
          <a:ext cx="4834467" cy="22309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Distributed by:</a:t>
          </a:r>
        </a:p>
        <a:p>
          <a:pPr algn="r"/>
          <a:r>
            <a:rPr lang="en-US" sz="1400"/>
            <a:t>Macmillan Education Australia</a:t>
          </a:r>
        </a:p>
        <a:p>
          <a:pPr algn="r"/>
          <a:r>
            <a:rPr lang="en-US" sz="1400"/>
            <a:t>15-19 Claremont St, </a:t>
          </a:r>
        </a:p>
        <a:p>
          <a:pPr algn="r"/>
          <a:r>
            <a:rPr lang="en-US" sz="1400"/>
            <a:t>South Yarra VIC 3141, Australia</a:t>
          </a:r>
        </a:p>
        <a:p>
          <a:pPr algn="r"/>
          <a:r>
            <a:rPr lang="en-US" sz="1400"/>
            <a:t>Ph: 1300 764 276</a:t>
          </a:r>
        </a:p>
        <a:p>
          <a:pPr algn="r"/>
          <a:r>
            <a:rPr lang="en-US" sz="1400"/>
            <a:t>Email: customersupport@macmillaneducation.com.au</a:t>
          </a:r>
        </a:p>
        <a:p>
          <a:pPr algn="r"/>
          <a:r>
            <a:rPr lang="en-US" sz="1400"/>
            <a:t>www.macmillaneducation.com.au/primary</a:t>
          </a:r>
        </a:p>
        <a:p>
          <a:pPr algn="r"/>
          <a:r>
            <a:rPr lang="en-US" sz="1400"/>
            <a:t>ABN: 96 004 688 519</a:t>
          </a:r>
        </a:p>
      </xdr:txBody>
    </xdr:sp>
    <xdr:clientData/>
  </xdr:twoCellAnchor>
  <xdr:twoCellAnchor editAs="oneCell">
    <xdr:from>
      <xdr:col>3</xdr:col>
      <xdr:colOff>181390</xdr:colOff>
      <xdr:row>162</xdr:row>
      <xdr:rowOff>25237</xdr:rowOff>
    </xdr:from>
    <xdr:to>
      <xdr:col>8</xdr:col>
      <xdr:colOff>84667</xdr:colOff>
      <xdr:row>166</xdr:row>
      <xdr:rowOff>186133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r="31545" b="51724"/>
        <a:stretch/>
      </xdr:blipFill>
      <xdr:spPr>
        <a:xfrm>
          <a:off x="8546457" y="152052704"/>
          <a:ext cx="4272077" cy="1380096"/>
        </a:xfrm>
        <a:prstGeom prst="rect">
          <a:avLst/>
        </a:prstGeom>
      </xdr:spPr>
    </xdr:pic>
    <xdr:clientData/>
  </xdr:twoCellAnchor>
  <xdr:twoCellAnchor>
    <xdr:from>
      <xdr:col>0</xdr:col>
      <xdr:colOff>67734</xdr:colOff>
      <xdr:row>167</xdr:row>
      <xdr:rowOff>70949</xdr:rowOff>
    </xdr:from>
    <xdr:to>
      <xdr:col>2</xdr:col>
      <xdr:colOff>1446108</xdr:colOff>
      <xdr:row>173</xdr:row>
      <xdr:rowOff>219964</xdr:rowOff>
    </xdr:to>
    <xdr:sp macro="" textlink="">
      <xdr:nvSpPr>
        <xdr:cNvPr id="11" name="TextBox 10"/>
        <xdr:cNvSpPr txBox="1"/>
      </xdr:nvSpPr>
      <xdr:spPr>
        <a:xfrm>
          <a:off x="67734" y="153622416"/>
          <a:ext cx="4443307" cy="19778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Publisher:</a:t>
          </a:r>
        </a:p>
        <a:p>
          <a:r>
            <a:rPr lang="en-US" sz="1400"/>
            <a:t>Eleanor Curtain Publishing Pty Ltd</a:t>
          </a:r>
        </a:p>
        <a:p>
          <a:r>
            <a:rPr lang="en-US" sz="1400"/>
            <a:t>Level 1, Suite 3,</a:t>
          </a:r>
          <a:r>
            <a:rPr lang="en-US" sz="1400" baseline="0"/>
            <a:t> </a:t>
          </a:r>
          <a:r>
            <a:rPr lang="en-US" sz="1400"/>
            <a:t>102 Toorak Road</a:t>
          </a:r>
        </a:p>
        <a:p>
          <a:r>
            <a:rPr lang="en-US" sz="1400"/>
            <a:t>South Yarra, VIC 3141,</a:t>
          </a:r>
          <a:r>
            <a:rPr lang="en-US" sz="1400" baseline="0"/>
            <a:t> </a:t>
          </a:r>
          <a:r>
            <a:rPr lang="en-US" sz="1400"/>
            <a:t>Australia</a:t>
          </a:r>
        </a:p>
        <a:p>
          <a:r>
            <a:rPr lang="en-US" sz="1400"/>
            <a:t>Ph: 03 </a:t>
          </a:r>
          <a:r>
            <a:rPr lang="is-IS" sz="1400"/>
            <a:t>9867 4880</a:t>
          </a:r>
          <a:endParaRPr lang="en-US" sz="1400"/>
        </a:p>
        <a:p>
          <a:r>
            <a:rPr lang="en-US" sz="1400"/>
            <a:t>enquiries@ecpublishing.com.au www.ecpublishing.com.au</a:t>
          </a:r>
        </a:p>
        <a:p>
          <a:r>
            <a:rPr lang="en-US" sz="1400"/>
            <a:t>ABN: </a:t>
          </a:r>
          <a:r>
            <a:rPr lang="is-IS" sz="1400"/>
            <a:t>59 158 519978</a:t>
          </a:r>
        </a:p>
      </xdr:txBody>
    </xdr:sp>
    <xdr:clientData/>
  </xdr:twoCellAnchor>
  <xdr:twoCellAnchor>
    <xdr:from>
      <xdr:col>1</xdr:col>
      <xdr:colOff>38100</xdr:colOff>
      <xdr:row>125</xdr:row>
      <xdr:rowOff>25400</xdr:rowOff>
    </xdr:from>
    <xdr:to>
      <xdr:col>7</xdr:col>
      <xdr:colOff>1117600</xdr:colOff>
      <xdr:row>126</xdr:row>
      <xdr:rowOff>12700</xdr:rowOff>
    </xdr:to>
    <xdr:sp macro="" textlink="">
      <xdr:nvSpPr>
        <xdr:cNvPr id="13" name="TextBox 12"/>
        <xdr:cNvSpPr txBox="1"/>
      </xdr:nvSpPr>
      <xdr:spPr>
        <a:xfrm>
          <a:off x="1638300" y="82029300"/>
          <a:ext cx="99949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124</xdr:row>
      <xdr:rowOff>25400</xdr:rowOff>
    </xdr:from>
    <xdr:to>
      <xdr:col>7</xdr:col>
      <xdr:colOff>1117600</xdr:colOff>
      <xdr:row>124</xdr:row>
      <xdr:rowOff>254000</xdr:rowOff>
    </xdr:to>
    <xdr:sp macro="" textlink="">
      <xdr:nvSpPr>
        <xdr:cNvPr id="14" name="TextBox 13"/>
        <xdr:cNvSpPr txBox="1"/>
      </xdr:nvSpPr>
      <xdr:spPr>
        <a:xfrm>
          <a:off x="1638300" y="81749900"/>
          <a:ext cx="99949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 i="1"/>
            <a:t>type here....	</a:t>
          </a:r>
          <a:r>
            <a:rPr lang="en-US" sz="1400" i="0"/>
            <a:t>		</a:t>
          </a:r>
        </a:p>
      </xdr:txBody>
    </xdr:sp>
    <xdr:clientData/>
  </xdr:twoCellAnchor>
  <xdr:twoCellAnchor>
    <xdr:from>
      <xdr:col>1</xdr:col>
      <xdr:colOff>38100</xdr:colOff>
      <xdr:row>127</xdr:row>
      <xdr:rowOff>25400</xdr:rowOff>
    </xdr:from>
    <xdr:to>
      <xdr:col>7</xdr:col>
      <xdr:colOff>1117600</xdr:colOff>
      <xdr:row>128</xdr:row>
      <xdr:rowOff>25400</xdr:rowOff>
    </xdr:to>
    <xdr:sp macro="" textlink="">
      <xdr:nvSpPr>
        <xdr:cNvPr id="15" name="TextBox 14"/>
        <xdr:cNvSpPr txBox="1"/>
      </xdr:nvSpPr>
      <xdr:spPr>
        <a:xfrm>
          <a:off x="1638300" y="82550000"/>
          <a:ext cx="999490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126</xdr:row>
      <xdr:rowOff>38100</xdr:rowOff>
    </xdr:from>
    <xdr:to>
      <xdr:col>7</xdr:col>
      <xdr:colOff>1117600</xdr:colOff>
      <xdr:row>127</xdr:row>
      <xdr:rowOff>12700</xdr:rowOff>
    </xdr:to>
    <xdr:sp macro="" textlink="">
      <xdr:nvSpPr>
        <xdr:cNvPr id="16" name="TextBox 15"/>
        <xdr:cNvSpPr txBox="1"/>
      </xdr:nvSpPr>
      <xdr:spPr>
        <a:xfrm>
          <a:off x="1638300" y="82296000"/>
          <a:ext cx="9994900" cy="24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129</xdr:row>
      <xdr:rowOff>50800</xdr:rowOff>
    </xdr:from>
    <xdr:to>
      <xdr:col>7</xdr:col>
      <xdr:colOff>1117600</xdr:colOff>
      <xdr:row>130</xdr:row>
      <xdr:rowOff>38100</xdr:rowOff>
    </xdr:to>
    <xdr:sp macro="" textlink="">
      <xdr:nvSpPr>
        <xdr:cNvPr id="17" name="TextBox 16"/>
        <xdr:cNvSpPr txBox="1"/>
      </xdr:nvSpPr>
      <xdr:spPr>
        <a:xfrm>
          <a:off x="1638300" y="83108800"/>
          <a:ext cx="99949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/>
            <a:t>		</a:t>
          </a:r>
        </a:p>
      </xdr:txBody>
    </xdr:sp>
    <xdr:clientData/>
  </xdr:twoCellAnchor>
  <xdr:twoCellAnchor>
    <xdr:from>
      <xdr:col>1</xdr:col>
      <xdr:colOff>38100</xdr:colOff>
      <xdr:row>128</xdr:row>
      <xdr:rowOff>50800</xdr:rowOff>
    </xdr:from>
    <xdr:to>
      <xdr:col>7</xdr:col>
      <xdr:colOff>1117600</xdr:colOff>
      <xdr:row>129</xdr:row>
      <xdr:rowOff>25400</xdr:rowOff>
    </xdr:to>
    <xdr:sp macro="" textlink="">
      <xdr:nvSpPr>
        <xdr:cNvPr id="18" name="TextBox 17"/>
        <xdr:cNvSpPr txBox="1"/>
      </xdr:nvSpPr>
      <xdr:spPr>
        <a:xfrm>
          <a:off x="1638300" y="82842100"/>
          <a:ext cx="9994900" cy="24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132</xdr:row>
      <xdr:rowOff>0</xdr:rowOff>
    </xdr:from>
    <xdr:to>
      <xdr:col>7</xdr:col>
      <xdr:colOff>1117600</xdr:colOff>
      <xdr:row>132</xdr:row>
      <xdr:rowOff>254000</xdr:rowOff>
    </xdr:to>
    <xdr:sp macro="" textlink="">
      <xdr:nvSpPr>
        <xdr:cNvPr id="21" name="TextBox 20"/>
        <xdr:cNvSpPr txBox="1"/>
      </xdr:nvSpPr>
      <xdr:spPr>
        <a:xfrm>
          <a:off x="1638300" y="84124800"/>
          <a:ext cx="99949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131</xdr:row>
      <xdr:rowOff>12700</xdr:rowOff>
    </xdr:from>
    <xdr:to>
      <xdr:col>7</xdr:col>
      <xdr:colOff>1117600</xdr:colOff>
      <xdr:row>131</xdr:row>
      <xdr:rowOff>241300</xdr:rowOff>
    </xdr:to>
    <xdr:sp macro="" textlink="">
      <xdr:nvSpPr>
        <xdr:cNvPr id="22" name="TextBox 21"/>
        <xdr:cNvSpPr txBox="1"/>
      </xdr:nvSpPr>
      <xdr:spPr>
        <a:xfrm>
          <a:off x="1638300" y="83870800"/>
          <a:ext cx="99949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134</xdr:row>
      <xdr:rowOff>12700</xdr:rowOff>
    </xdr:from>
    <xdr:to>
      <xdr:col>7</xdr:col>
      <xdr:colOff>1117600</xdr:colOff>
      <xdr:row>135</xdr:row>
      <xdr:rowOff>0</xdr:rowOff>
    </xdr:to>
    <xdr:sp macro="" textlink="">
      <xdr:nvSpPr>
        <xdr:cNvPr id="23" name="TextBox 22"/>
        <xdr:cNvSpPr txBox="1"/>
      </xdr:nvSpPr>
      <xdr:spPr>
        <a:xfrm>
          <a:off x="1638300" y="84670900"/>
          <a:ext cx="99949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133</xdr:row>
      <xdr:rowOff>12700</xdr:rowOff>
    </xdr:from>
    <xdr:to>
      <xdr:col>7</xdr:col>
      <xdr:colOff>1117600</xdr:colOff>
      <xdr:row>133</xdr:row>
      <xdr:rowOff>241300</xdr:rowOff>
    </xdr:to>
    <xdr:sp macro="" textlink="">
      <xdr:nvSpPr>
        <xdr:cNvPr id="24" name="TextBox 23"/>
        <xdr:cNvSpPr txBox="1"/>
      </xdr:nvSpPr>
      <xdr:spPr>
        <a:xfrm>
          <a:off x="1638300" y="84404200"/>
          <a:ext cx="99949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135</xdr:row>
      <xdr:rowOff>25400</xdr:rowOff>
    </xdr:from>
    <xdr:to>
      <xdr:col>2</xdr:col>
      <xdr:colOff>3525520</xdr:colOff>
      <xdr:row>136</xdr:row>
      <xdr:rowOff>0</xdr:rowOff>
    </xdr:to>
    <xdr:sp macro="" textlink="">
      <xdr:nvSpPr>
        <xdr:cNvPr id="25" name="TextBox 24"/>
        <xdr:cNvSpPr txBox="1"/>
      </xdr:nvSpPr>
      <xdr:spPr>
        <a:xfrm>
          <a:off x="1643380" y="90845640"/>
          <a:ext cx="4340860" cy="251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136</xdr:row>
      <xdr:rowOff>25400</xdr:rowOff>
    </xdr:from>
    <xdr:to>
      <xdr:col>7</xdr:col>
      <xdr:colOff>1117600</xdr:colOff>
      <xdr:row>137</xdr:row>
      <xdr:rowOff>12700</xdr:rowOff>
    </xdr:to>
    <xdr:sp macro="" textlink="">
      <xdr:nvSpPr>
        <xdr:cNvPr id="26" name="TextBox 25"/>
        <xdr:cNvSpPr txBox="1"/>
      </xdr:nvSpPr>
      <xdr:spPr>
        <a:xfrm>
          <a:off x="1638300" y="85483700"/>
          <a:ext cx="99949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0</xdr:col>
      <xdr:colOff>38100</xdr:colOff>
      <xdr:row>176</xdr:row>
      <xdr:rowOff>29489</xdr:rowOff>
    </xdr:from>
    <xdr:to>
      <xdr:col>7</xdr:col>
      <xdr:colOff>965200</xdr:colOff>
      <xdr:row>177</xdr:row>
      <xdr:rowOff>219988</xdr:rowOff>
    </xdr:to>
    <xdr:sp macro="" textlink="">
      <xdr:nvSpPr>
        <xdr:cNvPr id="4" name="TextBox 3"/>
        <xdr:cNvSpPr txBox="1"/>
      </xdr:nvSpPr>
      <xdr:spPr>
        <a:xfrm>
          <a:off x="38100" y="56036489"/>
          <a:ext cx="12496800" cy="4952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All prices are recommended $AUD retail prices inclusive of GST and subject to change without notice.</a:t>
          </a:r>
          <a:r>
            <a:rPr lang="en-US" sz="1100" baseline="0"/>
            <a:t> </a:t>
          </a:r>
          <a:r>
            <a:rPr lang="en-US" sz="1100"/>
            <a:t>All information and prices in this catalogue are correct at time of printing.</a:t>
          </a:r>
          <a:r>
            <a:rPr lang="en-US" sz="1100" baseline="0"/>
            <a:t> </a:t>
          </a:r>
        </a:p>
        <a:p>
          <a:pPr algn="ctr"/>
          <a:r>
            <a:rPr lang="en-US" sz="1100"/>
            <a:t>Prices valid for Australia only.</a:t>
          </a:r>
          <a:r>
            <a:rPr lang="en-US" sz="1100" baseline="0"/>
            <a:t> </a:t>
          </a:r>
          <a:r>
            <a:rPr lang="en-US" sz="1100"/>
            <a:t>© 2018 EC Licensing Pty Ltd</a:t>
          </a:r>
        </a:p>
      </xdr:txBody>
    </xdr:sp>
    <xdr:clientData/>
  </xdr:twoCellAnchor>
  <xdr:twoCellAnchor>
    <xdr:from>
      <xdr:col>2</xdr:col>
      <xdr:colOff>3162300</xdr:colOff>
      <xdr:row>112</xdr:row>
      <xdr:rowOff>273047</xdr:rowOff>
    </xdr:from>
    <xdr:to>
      <xdr:col>7</xdr:col>
      <xdr:colOff>0</xdr:colOff>
      <xdr:row>114</xdr:row>
      <xdr:rowOff>16930</xdr:rowOff>
    </xdr:to>
    <xdr:sp macro="" textlink="">
      <xdr:nvSpPr>
        <xdr:cNvPr id="34" name="TextBox 33"/>
        <xdr:cNvSpPr txBox="1"/>
      </xdr:nvSpPr>
      <xdr:spPr>
        <a:xfrm>
          <a:off x="6227233" y="142546914"/>
          <a:ext cx="5151967" cy="353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Please add $9.95 Freight and Handling</a:t>
          </a:r>
          <a:r>
            <a:rPr lang="en-US" sz="1200" baseline="0"/>
            <a:t> on all orders under $100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112</xdr:row>
      <xdr:rowOff>16935</xdr:rowOff>
    </xdr:from>
    <xdr:to>
      <xdr:col>7</xdr:col>
      <xdr:colOff>0</xdr:colOff>
      <xdr:row>112</xdr:row>
      <xdr:rowOff>262468</xdr:rowOff>
    </xdr:to>
    <xdr:sp macro="" textlink="">
      <xdr:nvSpPr>
        <xdr:cNvPr id="35" name="TextBox 34"/>
        <xdr:cNvSpPr txBox="1"/>
      </xdr:nvSpPr>
      <xdr:spPr>
        <a:xfrm>
          <a:off x="6227233" y="142290802"/>
          <a:ext cx="5151967" cy="245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Sub 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113</xdr:row>
      <xdr:rowOff>228598</xdr:rowOff>
    </xdr:from>
    <xdr:to>
      <xdr:col>7</xdr:col>
      <xdr:colOff>0</xdr:colOff>
      <xdr:row>115</xdr:row>
      <xdr:rowOff>50798</xdr:rowOff>
    </xdr:to>
    <xdr:sp macro="" textlink="">
      <xdr:nvSpPr>
        <xdr:cNvPr id="36" name="TextBox 35"/>
        <xdr:cNvSpPr txBox="1"/>
      </xdr:nvSpPr>
      <xdr:spPr>
        <a:xfrm>
          <a:off x="6227233" y="142807265"/>
          <a:ext cx="5151967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0</xdr:col>
      <xdr:colOff>0</xdr:colOff>
      <xdr:row>118</xdr:row>
      <xdr:rowOff>169318</xdr:rowOff>
    </xdr:from>
    <xdr:to>
      <xdr:col>8</xdr:col>
      <xdr:colOff>0</xdr:colOff>
      <xdr:row>123</xdr:row>
      <xdr:rowOff>16918</xdr:rowOff>
    </xdr:to>
    <xdr:sp macro="" textlink="">
      <xdr:nvSpPr>
        <xdr:cNvPr id="37" name="TextBox 36"/>
        <xdr:cNvSpPr txBox="1"/>
      </xdr:nvSpPr>
      <xdr:spPr>
        <a:xfrm>
          <a:off x="0" y="139090385"/>
          <a:ext cx="12733867" cy="106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To place your order, simply fill in the fields and save to your</a:t>
          </a:r>
          <a:r>
            <a:rPr lang="en-US" sz="1600" b="1" baseline="0"/>
            <a:t> computer then send to Macmillan Education. </a:t>
          </a:r>
        </a:p>
        <a:p>
          <a:pPr algn="ctr"/>
          <a:r>
            <a:rPr lang="en-US" sz="1600" b="1" baseline="0"/>
            <a:t>E-mail: customersupport@macmillaneducation.com.au </a:t>
          </a:r>
        </a:p>
        <a:p>
          <a:pPr algn="ctr"/>
          <a:r>
            <a:rPr lang="en-US" sz="1600" b="1" baseline="0"/>
            <a:t>If you have any questions please ring Macmillan Customer Support </a:t>
          </a:r>
          <a:r>
            <a:rPr lang="is-IS" sz="1600" b="1" baseline="0"/>
            <a:t>1300 764 276</a:t>
          </a:r>
        </a:p>
      </xdr:txBody>
    </xdr:sp>
    <xdr:clientData/>
  </xdr:twoCellAnchor>
  <xdr:twoCellAnchor>
    <xdr:from>
      <xdr:col>4</xdr:col>
      <xdr:colOff>448733</xdr:colOff>
      <xdr:row>135</xdr:row>
      <xdr:rowOff>15240</xdr:rowOff>
    </xdr:from>
    <xdr:to>
      <xdr:col>7</xdr:col>
      <xdr:colOff>1107440</xdr:colOff>
      <xdr:row>136</xdr:row>
      <xdr:rowOff>0</xdr:rowOff>
    </xdr:to>
    <xdr:sp macro="" textlink="">
      <xdr:nvSpPr>
        <xdr:cNvPr id="38" name="TextBox 37"/>
        <xdr:cNvSpPr txBox="1"/>
      </xdr:nvSpPr>
      <xdr:spPr>
        <a:xfrm>
          <a:off x="8839200" y="88551173"/>
          <a:ext cx="2902373" cy="2582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3547534</xdr:colOff>
      <xdr:row>135</xdr:row>
      <xdr:rowOff>25400</xdr:rowOff>
    </xdr:from>
    <xdr:to>
      <xdr:col>4</xdr:col>
      <xdr:colOff>408093</xdr:colOff>
      <xdr:row>136</xdr:row>
      <xdr:rowOff>0</xdr:rowOff>
    </xdr:to>
    <xdr:sp macro="" textlink="">
      <xdr:nvSpPr>
        <xdr:cNvPr id="39" name="TextBox 38"/>
        <xdr:cNvSpPr txBox="1"/>
      </xdr:nvSpPr>
      <xdr:spPr>
        <a:xfrm>
          <a:off x="6002867" y="88561333"/>
          <a:ext cx="2795693" cy="251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43180</xdr:colOff>
      <xdr:row>130</xdr:row>
      <xdr:rowOff>50737</xdr:rowOff>
    </xdr:from>
    <xdr:to>
      <xdr:col>2</xdr:col>
      <xdr:colOff>3530600</xdr:colOff>
      <xdr:row>131</xdr:row>
      <xdr:rowOff>0</xdr:rowOff>
    </xdr:to>
    <xdr:sp macro="" textlink="">
      <xdr:nvSpPr>
        <xdr:cNvPr id="40" name="TextBox 39"/>
        <xdr:cNvSpPr txBox="1"/>
      </xdr:nvSpPr>
      <xdr:spPr>
        <a:xfrm>
          <a:off x="1643380" y="86961070"/>
          <a:ext cx="4342553" cy="2582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453813</xdr:colOff>
      <xdr:row>130</xdr:row>
      <xdr:rowOff>40577</xdr:rowOff>
    </xdr:from>
    <xdr:to>
      <xdr:col>7</xdr:col>
      <xdr:colOff>1112520</xdr:colOff>
      <xdr:row>131</xdr:row>
      <xdr:rowOff>0</xdr:rowOff>
    </xdr:to>
    <xdr:sp macro="" textlink="">
      <xdr:nvSpPr>
        <xdr:cNvPr id="41" name="TextBox 40"/>
        <xdr:cNvSpPr txBox="1"/>
      </xdr:nvSpPr>
      <xdr:spPr>
        <a:xfrm>
          <a:off x="8844280" y="86950910"/>
          <a:ext cx="2902373" cy="2582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3552614</xdr:colOff>
      <xdr:row>130</xdr:row>
      <xdr:rowOff>50737</xdr:rowOff>
    </xdr:from>
    <xdr:to>
      <xdr:col>4</xdr:col>
      <xdr:colOff>413173</xdr:colOff>
      <xdr:row>131</xdr:row>
      <xdr:rowOff>0</xdr:rowOff>
    </xdr:to>
    <xdr:sp macro="" textlink="">
      <xdr:nvSpPr>
        <xdr:cNvPr id="42" name="TextBox 41"/>
        <xdr:cNvSpPr txBox="1"/>
      </xdr:nvSpPr>
      <xdr:spPr>
        <a:xfrm>
          <a:off x="6007947" y="86961070"/>
          <a:ext cx="2795693" cy="2514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43174</xdr:colOff>
      <xdr:row>137</xdr:row>
      <xdr:rowOff>50805</xdr:rowOff>
    </xdr:from>
    <xdr:to>
      <xdr:col>2</xdr:col>
      <xdr:colOff>3530594</xdr:colOff>
      <xdr:row>138</xdr:row>
      <xdr:rowOff>0</xdr:rowOff>
    </xdr:to>
    <xdr:sp macro="" textlink="">
      <xdr:nvSpPr>
        <xdr:cNvPr id="43" name="TextBox 42"/>
        <xdr:cNvSpPr txBox="1"/>
      </xdr:nvSpPr>
      <xdr:spPr>
        <a:xfrm>
          <a:off x="1643374" y="88857672"/>
          <a:ext cx="4342553" cy="2201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453807</xdr:colOff>
      <xdr:row>137</xdr:row>
      <xdr:rowOff>40645</xdr:rowOff>
    </xdr:from>
    <xdr:to>
      <xdr:col>7</xdr:col>
      <xdr:colOff>1112514</xdr:colOff>
      <xdr:row>138</xdr:row>
      <xdr:rowOff>0</xdr:rowOff>
    </xdr:to>
    <xdr:sp macro="" textlink="">
      <xdr:nvSpPr>
        <xdr:cNvPr id="44" name="TextBox 43"/>
        <xdr:cNvSpPr txBox="1"/>
      </xdr:nvSpPr>
      <xdr:spPr>
        <a:xfrm>
          <a:off x="8844274" y="88847512"/>
          <a:ext cx="2902373" cy="230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3552608</xdr:colOff>
      <xdr:row>137</xdr:row>
      <xdr:rowOff>50805</xdr:rowOff>
    </xdr:from>
    <xdr:to>
      <xdr:col>4</xdr:col>
      <xdr:colOff>413167</xdr:colOff>
      <xdr:row>138</xdr:row>
      <xdr:rowOff>0</xdr:rowOff>
    </xdr:to>
    <xdr:sp macro="" textlink="">
      <xdr:nvSpPr>
        <xdr:cNvPr id="45" name="TextBox 44"/>
        <xdr:cNvSpPr txBox="1"/>
      </xdr:nvSpPr>
      <xdr:spPr>
        <a:xfrm>
          <a:off x="6007941" y="88857672"/>
          <a:ext cx="2795693" cy="2201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Fax</a:t>
          </a:r>
        </a:p>
      </xdr:txBody>
    </xdr:sp>
    <xdr:clientData/>
  </xdr:twoCellAnchor>
  <xdr:twoCellAnchor>
    <xdr:from>
      <xdr:col>1</xdr:col>
      <xdr:colOff>51635</xdr:colOff>
      <xdr:row>138</xdr:row>
      <xdr:rowOff>50810</xdr:rowOff>
    </xdr:from>
    <xdr:to>
      <xdr:col>2</xdr:col>
      <xdr:colOff>3539055</xdr:colOff>
      <xdr:row>139</xdr:row>
      <xdr:rowOff>0</xdr:rowOff>
    </xdr:to>
    <xdr:sp macro="" textlink="">
      <xdr:nvSpPr>
        <xdr:cNvPr id="46" name="TextBox 45"/>
        <xdr:cNvSpPr txBox="1"/>
      </xdr:nvSpPr>
      <xdr:spPr>
        <a:xfrm>
          <a:off x="1651835" y="89128610"/>
          <a:ext cx="4342553" cy="2201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462268</xdr:colOff>
      <xdr:row>138</xdr:row>
      <xdr:rowOff>40650</xdr:rowOff>
    </xdr:from>
    <xdr:to>
      <xdr:col>7</xdr:col>
      <xdr:colOff>1120975</xdr:colOff>
      <xdr:row>139</xdr:row>
      <xdr:rowOff>0</xdr:rowOff>
    </xdr:to>
    <xdr:sp macro="" textlink="">
      <xdr:nvSpPr>
        <xdr:cNvPr id="47" name="TextBox 46"/>
        <xdr:cNvSpPr txBox="1"/>
      </xdr:nvSpPr>
      <xdr:spPr>
        <a:xfrm>
          <a:off x="8852735" y="89118450"/>
          <a:ext cx="2902373" cy="2302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3561069</xdr:colOff>
      <xdr:row>138</xdr:row>
      <xdr:rowOff>50810</xdr:rowOff>
    </xdr:from>
    <xdr:to>
      <xdr:col>4</xdr:col>
      <xdr:colOff>421628</xdr:colOff>
      <xdr:row>139</xdr:row>
      <xdr:rowOff>0</xdr:rowOff>
    </xdr:to>
    <xdr:sp macro="" textlink="">
      <xdr:nvSpPr>
        <xdr:cNvPr id="48" name="TextBox 47"/>
        <xdr:cNvSpPr txBox="1"/>
      </xdr:nvSpPr>
      <xdr:spPr>
        <a:xfrm>
          <a:off x="6016402" y="89128610"/>
          <a:ext cx="2795693" cy="2201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Order Number</a:t>
          </a:r>
        </a:p>
      </xdr:txBody>
    </xdr:sp>
    <xdr:clientData/>
  </xdr:twoCellAnchor>
  <xdr:twoCellAnchor>
    <xdr:from>
      <xdr:col>1</xdr:col>
      <xdr:colOff>51629</xdr:colOff>
      <xdr:row>139</xdr:row>
      <xdr:rowOff>25414</xdr:rowOff>
    </xdr:from>
    <xdr:to>
      <xdr:col>2</xdr:col>
      <xdr:colOff>3539049</xdr:colOff>
      <xdr:row>139</xdr:row>
      <xdr:rowOff>245537</xdr:rowOff>
    </xdr:to>
    <xdr:sp macro="" textlink="">
      <xdr:nvSpPr>
        <xdr:cNvPr id="49" name="TextBox 48"/>
        <xdr:cNvSpPr txBox="1"/>
      </xdr:nvSpPr>
      <xdr:spPr>
        <a:xfrm>
          <a:off x="1651829" y="89374147"/>
          <a:ext cx="4342553" cy="220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462262</xdr:colOff>
      <xdr:row>139</xdr:row>
      <xdr:rowOff>15254</xdr:rowOff>
    </xdr:from>
    <xdr:to>
      <xdr:col>7</xdr:col>
      <xdr:colOff>1120969</xdr:colOff>
      <xdr:row>139</xdr:row>
      <xdr:rowOff>245537</xdr:rowOff>
    </xdr:to>
    <xdr:sp macro="" textlink="">
      <xdr:nvSpPr>
        <xdr:cNvPr id="50" name="TextBox 49"/>
        <xdr:cNvSpPr txBox="1"/>
      </xdr:nvSpPr>
      <xdr:spPr>
        <a:xfrm>
          <a:off x="8852729" y="89363987"/>
          <a:ext cx="2902373" cy="230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3561063</xdr:colOff>
      <xdr:row>139</xdr:row>
      <xdr:rowOff>25414</xdr:rowOff>
    </xdr:from>
    <xdr:to>
      <xdr:col>4</xdr:col>
      <xdr:colOff>421622</xdr:colOff>
      <xdr:row>139</xdr:row>
      <xdr:rowOff>245537</xdr:rowOff>
    </xdr:to>
    <xdr:sp macro="" textlink="">
      <xdr:nvSpPr>
        <xdr:cNvPr id="51" name="TextBox 50"/>
        <xdr:cNvSpPr txBox="1"/>
      </xdr:nvSpPr>
      <xdr:spPr>
        <a:xfrm>
          <a:off x="6016396" y="89374147"/>
          <a:ext cx="2795693" cy="220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Educational Consultant</a:t>
          </a:r>
        </a:p>
      </xdr:txBody>
    </xdr:sp>
    <xdr:clientData/>
  </xdr:twoCellAnchor>
  <xdr:oneCellAnchor>
    <xdr:from>
      <xdr:col>2</xdr:col>
      <xdr:colOff>1066800</xdr:colOff>
      <xdr:row>0</xdr:row>
      <xdr:rowOff>524934</xdr:rowOff>
    </xdr:from>
    <xdr:ext cx="4000500" cy="830997"/>
    <xdr:sp macro="" textlink="">
      <xdr:nvSpPr>
        <xdr:cNvPr id="52" name="TextBox 51"/>
        <xdr:cNvSpPr txBox="1"/>
      </xdr:nvSpPr>
      <xdr:spPr>
        <a:xfrm>
          <a:off x="4131733" y="524934"/>
          <a:ext cx="4000500" cy="8309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4800" b="1"/>
            <a:t>WorldWise</a:t>
          </a:r>
        </a:p>
      </xdr:txBody>
    </xdr:sp>
    <xdr:clientData/>
  </xdr:oneCellAnchor>
  <xdr:twoCellAnchor editAs="oneCell">
    <xdr:from>
      <xdr:col>3</xdr:col>
      <xdr:colOff>952500</xdr:colOff>
      <xdr:row>0</xdr:row>
      <xdr:rowOff>258233</xdr:rowOff>
    </xdr:from>
    <xdr:to>
      <xdr:col>7</xdr:col>
      <xdr:colOff>953347</xdr:colOff>
      <xdr:row>0</xdr:row>
      <xdr:rowOff>1659453</xdr:rowOff>
    </xdr:to>
    <xdr:pic>
      <xdr:nvPicPr>
        <xdr:cNvPr id="53" name="Picture 5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09100" y="258233"/>
          <a:ext cx="3213947" cy="1401220"/>
        </a:xfrm>
        <a:prstGeom prst="rect">
          <a:avLst/>
        </a:prstGeom>
      </xdr:spPr>
    </xdr:pic>
    <xdr:clientData/>
  </xdr:twoCellAnchor>
  <xdr:twoCellAnchor>
    <xdr:from>
      <xdr:col>6</xdr:col>
      <xdr:colOff>482599</xdr:colOff>
      <xdr:row>0</xdr:row>
      <xdr:rowOff>12700</xdr:rowOff>
    </xdr:from>
    <xdr:to>
      <xdr:col>8</xdr:col>
      <xdr:colOff>57492</xdr:colOff>
      <xdr:row>0</xdr:row>
      <xdr:rowOff>1320800</xdr:rowOff>
    </xdr:to>
    <xdr:sp macro="" textlink="">
      <xdr:nvSpPr>
        <xdr:cNvPr id="54" name="Decagon 53"/>
        <xdr:cNvSpPr/>
      </xdr:nvSpPr>
      <xdr:spPr>
        <a:xfrm>
          <a:off x="11302999" y="12700"/>
          <a:ext cx="1467193" cy="1308100"/>
        </a:xfrm>
        <a:prstGeom prst="decagon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See Tabs below for more options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6045200</xdr:colOff>
      <xdr:row>0</xdr:row>
      <xdr:rowOff>423333</xdr:rowOff>
    </xdr:from>
    <xdr:to>
      <xdr:col>4</xdr:col>
      <xdr:colOff>572347</xdr:colOff>
      <xdr:row>0</xdr:row>
      <xdr:rowOff>1658444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99500" y="423333"/>
          <a:ext cx="2832947" cy="123511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372532</xdr:rowOff>
    </xdr:from>
    <xdr:to>
      <xdr:col>2</xdr:col>
      <xdr:colOff>292101</xdr:colOff>
      <xdr:row>0</xdr:row>
      <xdr:rowOff>1462623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372532"/>
          <a:ext cx="2946400" cy="1090091"/>
        </a:xfrm>
        <a:prstGeom prst="rect">
          <a:avLst/>
        </a:prstGeom>
      </xdr:spPr>
    </xdr:pic>
    <xdr:clientData/>
  </xdr:twoCellAnchor>
  <xdr:twoCellAnchor editAs="oneCell">
    <xdr:from>
      <xdr:col>0</xdr:col>
      <xdr:colOff>292099</xdr:colOff>
      <xdr:row>41</xdr:row>
      <xdr:rowOff>270870</xdr:rowOff>
    </xdr:from>
    <xdr:to>
      <xdr:col>1</xdr:col>
      <xdr:colOff>38100</xdr:colOff>
      <xdr:row>44</xdr:row>
      <xdr:rowOff>11184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2099" y="14532970"/>
          <a:ext cx="1346201" cy="654714"/>
        </a:xfrm>
        <a:prstGeom prst="rect">
          <a:avLst/>
        </a:prstGeom>
      </xdr:spPr>
    </xdr:pic>
    <xdr:clientData/>
  </xdr:twoCellAnchor>
  <xdr:twoCellAnchor>
    <xdr:from>
      <xdr:col>2</xdr:col>
      <xdr:colOff>4703235</xdr:colOff>
      <xdr:row>43</xdr:row>
      <xdr:rowOff>203123</xdr:rowOff>
    </xdr:from>
    <xdr:to>
      <xdr:col>5</xdr:col>
      <xdr:colOff>1020235</xdr:colOff>
      <xdr:row>50</xdr:row>
      <xdr:rowOff>0</xdr:rowOff>
    </xdr:to>
    <xdr:sp macro="" textlink="">
      <xdr:nvSpPr>
        <xdr:cNvPr id="5" name="TextBox 4"/>
        <xdr:cNvSpPr txBox="1"/>
      </xdr:nvSpPr>
      <xdr:spPr>
        <a:xfrm>
          <a:off x="7357535" y="47078823"/>
          <a:ext cx="4406900" cy="22309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400"/>
            <a:t>Distributed by:</a:t>
          </a:r>
        </a:p>
        <a:p>
          <a:pPr algn="r"/>
          <a:r>
            <a:rPr lang="en-US" sz="1400"/>
            <a:t>Macmillan Education Australia</a:t>
          </a:r>
        </a:p>
        <a:p>
          <a:pPr algn="r"/>
          <a:r>
            <a:rPr lang="en-US" sz="1400"/>
            <a:t>15-19 Claremont St, </a:t>
          </a:r>
        </a:p>
        <a:p>
          <a:pPr algn="r"/>
          <a:r>
            <a:rPr lang="en-US" sz="1400"/>
            <a:t>South Yarra VIC 3141, Australia</a:t>
          </a:r>
        </a:p>
        <a:p>
          <a:pPr algn="r"/>
          <a:r>
            <a:rPr lang="en-US" sz="1400"/>
            <a:t>Ph: 1300 764 276</a:t>
          </a:r>
        </a:p>
        <a:p>
          <a:pPr algn="r"/>
          <a:r>
            <a:rPr lang="en-US" sz="1400"/>
            <a:t>Email: customersupport@macmillaneducation.com.au</a:t>
          </a:r>
        </a:p>
        <a:p>
          <a:pPr algn="r"/>
          <a:r>
            <a:rPr lang="en-US" sz="1400"/>
            <a:t>www.macmillaneducation.com.au/primary</a:t>
          </a:r>
        </a:p>
        <a:p>
          <a:pPr algn="r"/>
          <a:r>
            <a:rPr lang="en-US" sz="1400"/>
            <a:t>ABN: 96 004 688 519</a:t>
          </a:r>
        </a:p>
      </xdr:txBody>
    </xdr:sp>
    <xdr:clientData/>
  </xdr:twoCellAnchor>
  <xdr:twoCellAnchor editAs="oneCell">
    <xdr:from>
      <xdr:col>2</xdr:col>
      <xdr:colOff>7013342</xdr:colOff>
      <xdr:row>41</xdr:row>
      <xdr:rowOff>279334</xdr:rowOff>
    </xdr:from>
    <xdr:to>
      <xdr:col>5</xdr:col>
      <xdr:colOff>77047</xdr:colOff>
      <xdr:row>44</xdr:row>
      <xdr:rowOff>76200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1545" b="51724"/>
        <a:stretch/>
      </xdr:blipFill>
      <xdr:spPr>
        <a:xfrm>
          <a:off x="9667642" y="14541434"/>
          <a:ext cx="2182305" cy="711266"/>
        </a:xfrm>
        <a:prstGeom prst="rect">
          <a:avLst/>
        </a:prstGeom>
      </xdr:spPr>
    </xdr:pic>
    <xdr:clientData/>
  </xdr:twoCellAnchor>
  <xdr:twoCellAnchor>
    <xdr:from>
      <xdr:col>0</xdr:col>
      <xdr:colOff>67734</xdr:colOff>
      <xdr:row>43</xdr:row>
      <xdr:rowOff>299646</xdr:rowOff>
    </xdr:from>
    <xdr:to>
      <xdr:col>2</xdr:col>
      <xdr:colOff>1446108</xdr:colOff>
      <xdr:row>50</xdr:row>
      <xdr:rowOff>0</xdr:rowOff>
    </xdr:to>
    <xdr:sp macro="" textlink="">
      <xdr:nvSpPr>
        <xdr:cNvPr id="7" name="TextBox 6"/>
        <xdr:cNvSpPr txBox="1"/>
      </xdr:nvSpPr>
      <xdr:spPr>
        <a:xfrm>
          <a:off x="67734" y="47175346"/>
          <a:ext cx="4032674" cy="19778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Publisher</a:t>
          </a:r>
        </a:p>
        <a:p>
          <a:r>
            <a:rPr lang="en-US" sz="1400"/>
            <a:t>Eleanor Curtain Publishing Pty Ltd</a:t>
          </a:r>
        </a:p>
        <a:p>
          <a:r>
            <a:rPr lang="en-US" sz="1400"/>
            <a:t>Level 1, Suite 3,</a:t>
          </a:r>
          <a:r>
            <a:rPr lang="en-US" sz="1400" baseline="0"/>
            <a:t> </a:t>
          </a:r>
          <a:r>
            <a:rPr lang="en-US" sz="1400"/>
            <a:t>102 Toorak Road</a:t>
          </a:r>
        </a:p>
        <a:p>
          <a:r>
            <a:rPr lang="en-US" sz="1400"/>
            <a:t>South Yarra, VIC 3141,</a:t>
          </a:r>
          <a:r>
            <a:rPr lang="en-US" sz="1400" baseline="0"/>
            <a:t> </a:t>
          </a:r>
          <a:r>
            <a:rPr lang="en-US" sz="1400"/>
            <a:t>Australia</a:t>
          </a:r>
        </a:p>
        <a:p>
          <a:r>
            <a:rPr lang="en-US" sz="1400"/>
            <a:t>Ph: 03 </a:t>
          </a:r>
          <a:r>
            <a:rPr lang="is-IS" sz="1400"/>
            <a:t>9867 4880</a:t>
          </a:r>
          <a:endParaRPr lang="en-US" sz="1400"/>
        </a:p>
        <a:p>
          <a:r>
            <a:rPr lang="en-US" sz="1400"/>
            <a:t>enquiries@ecpublishing.com.au www.ecpublishing.com.au</a:t>
          </a:r>
        </a:p>
        <a:p>
          <a:r>
            <a:rPr lang="en-US" sz="1400"/>
            <a:t>ABN: 59 158 519978</a:t>
          </a:r>
        </a:p>
      </xdr:txBody>
    </xdr:sp>
    <xdr:clientData/>
  </xdr:twoCellAnchor>
  <xdr:twoCellAnchor>
    <xdr:from>
      <xdr:col>1</xdr:col>
      <xdr:colOff>38100</xdr:colOff>
      <xdr:row>26</xdr:row>
      <xdr:rowOff>25400</xdr:rowOff>
    </xdr:from>
    <xdr:to>
      <xdr:col>5</xdr:col>
      <xdr:colOff>1117600</xdr:colOff>
      <xdr:row>27</xdr:row>
      <xdr:rowOff>12700</xdr:rowOff>
    </xdr:to>
    <xdr:sp macro="" textlink="">
      <xdr:nvSpPr>
        <xdr:cNvPr id="8" name="TextBox 7"/>
        <xdr:cNvSpPr txBox="1"/>
      </xdr:nvSpPr>
      <xdr:spPr>
        <a:xfrm>
          <a:off x="1638300" y="41109900"/>
          <a:ext cx="102235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25</xdr:row>
      <xdr:rowOff>25400</xdr:rowOff>
    </xdr:from>
    <xdr:to>
      <xdr:col>5</xdr:col>
      <xdr:colOff>1117600</xdr:colOff>
      <xdr:row>25</xdr:row>
      <xdr:rowOff>254000</xdr:rowOff>
    </xdr:to>
    <xdr:sp macro="" textlink="">
      <xdr:nvSpPr>
        <xdr:cNvPr id="9" name="TextBox 8"/>
        <xdr:cNvSpPr txBox="1"/>
      </xdr:nvSpPr>
      <xdr:spPr>
        <a:xfrm>
          <a:off x="1638300" y="40805100"/>
          <a:ext cx="102235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 i="1"/>
            <a:t>type here....	</a:t>
          </a:r>
          <a:r>
            <a:rPr lang="en-US" sz="1400" i="0"/>
            <a:t>		</a:t>
          </a:r>
        </a:p>
      </xdr:txBody>
    </xdr:sp>
    <xdr:clientData/>
  </xdr:twoCellAnchor>
  <xdr:twoCellAnchor>
    <xdr:from>
      <xdr:col>1</xdr:col>
      <xdr:colOff>38100</xdr:colOff>
      <xdr:row>28</xdr:row>
      <xdr:rowOff>25400</xdr:rowOff>
    </xdr:from>
    <xdr:to>
      <xdr:col>5</xdr:col>
      <xdr:colOff>1117600</xdr:colOff>
      <xdr:row>29</xdr:row>
      <xdr:rowOff>25400</xdr:rowOff>
    </xdr:to>
    <xdr:sp macro="" textlink="">
      <xdr:nvSpPr>
        <xdr:cNvPr id="10" name="TextBox 9"/>
        <xdr:cNvSpPr txBox="1"/>
      </xdr:nvSpPr>
      <xdr:spPr>
        <a:xfrm>
          <a:off x="1638300" y="41719500"/>
          <a:ext cx="102235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27</xdr:row>
      <xdr:rowOff>38100</xdr:rowOff>
    </xdr:from>
    <xdr:to>
      <xdr:col>5</xdr:col>
      <xdr:colOff>1117600</xdr:colOff>
      <xdr:row>28</xdr:row>
      <xdr:rowOff>12700</xdr:rowOff>
    </xdr:to>
    <xdr:sp macro="" textlink="">
      <xdr:nvSpPr>
        <xdr:cNvPr id="11" name="TextBox 10"/>
        <xdr:cNvSpPr txBox="1"/>
      </xdr:nvSpPr>
      <xdr:spPr>
        <a:xfrm>
          <a:off x="1638300" y="41427400"/>
          <a:ext cx="10223500" cy="279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30</xdr:row>
      <xdr:rowOff>50800</xdr:rowOff>
    </xdr:from>
    <xdr:to>
      <xdr:col>5</xdr:col>
      <xdr:colOff>1117600</xdr:colOff>
      <xdr:row>31</xdr:row>
      <xdr:rowOff>38100</xdr:rowOff>
    </xdr:to>
    <xdr:sp macro="" textlink="">
      <xdr:nvSpPr>
        <xdr:cNvPr id="12" name="TextBox 11"/>
        <xdr:cNvSpPr txBox="1"/>
      </xdr:nvSpPr>
      <xdr:spPr>
        <a:xfrm>
          <a:off x="1638300" y="42354500"/>
          <a:ext cx="102235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400"/>
            <a:t>		</a:t>
          </a:r>
        </a:p>
      </xdr:txBody>
    </xdr:sp>
    <xdr:clientData/>
  </xdr:twoCellAnchor>
  <xdr:twoCellAnchor>
    <xdr:from>
      <xdr:col>1</xdr:col>
      <xdr:colOff>38100</xdr:colOff>
      <xdr:row>29</xdr:row>
      <xdr:rowOff>50800</xdr:rowOff>
    </xdr:from>
    <xdr:to>
      <xdr:col>5</xdr:col>
      <xdr:colOff>1117600</xdr:colOff>
      <xdr:row>30</xdr:row>
      <xdr:rowOff>25400</xdr:rowOff>
    </xdr:to>
    <xdr:sp macro="" textlink="">
      <xdr:nvSpPr>
        <xdr:cNvPr id="13" name="TextBox 12"/>
        <xdr:cNvSpPr txBox="1"/>
      </xdr:nvSpPr>
      <xdr:spPr>
        <a:xfrm>
          <a:off x="1638300" y="42049700"/>
          <a:ext cx="10223500" cy="279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33</xdr:row>
      <xdr:rowOff>0</xdr:rowOff>
    </xdr:from>
    <xdr:to>
      <xdr:col>5</xdr:col>
      <xdr:colOff>1117600</xdr:colOff>
      <xdr:row>33</xdr:row>
      <xdr:rowOff>254000</xdr:rowOff>
    </xdr:to>
    <xdr:sp macro="" textlink="">
      <xdr:nvSpPr>
        <xdr:cNvPr id="14" name="TextBox 13"/>
        <xdr:cNvSpPr txBox="1"/>
      </xdr:nvSpPr>
      <xdr:spPr>
        <a:xfrm>
          <a:off x="1638300" y="43218100"/>
          <a:ext cx="102235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32</xdr:row>
      <xdr:rowOff>12700</xdr:rowOff>
    </xdr:from>
    <xdr:to>
      <xdr:col>5</xdr:col>
      <xdr:colOff>1117600</xdr:colOff>
      <xdr:row>32</xdr:row>
      <xdr:rowOff>241300</xdr:rowOff>
    </xdr:to>
    <xdr:sp macro="" textlink="">
      <xdr:nvSpPr>
        <xdr:cNvPr id="15" name="TextBox 14"/>
        <xdr:cNvSpPr txBox="1"/>
      </xdr:nvSpPr>
      <xdr:spPr>
        <a:xfrm>
          <a:off x="1638300" y="42926000"/>
          <a:ext cx="102235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35</xdr:row>
      <xdr:rowOff>12700</xdr:rowOff>
    </xdr:from>
    <xdr:to>
      <xdr:col>5</xdr:col>
      <xdr:colOff>1117600</xdr:colOff>
      <xdr:row>36</xdr:row>
      <xdr:rowOff>0</xdr:rowOff>
    </xdr:to>
    <xdr:sp macro="" textlink="">
      <xdr:nvSpPr>
        <xdr:cNvPr id="16" name="TextBox 15"/>
        <xdr:cNvSpPr txBox="1"/>
      </xdr:nvSpPr>
      <xdr:spPr>
        <a:xfrm>
          <a:off x="1638300" y="43840400"/>
          <a:ext cx="102235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34</xdr:row>
      <xdr:rowOff>12700</xdr:rowOff>
    </xdr:from>
    <xdr:to>
      <xdr:col>5</xdr:col>
      <xdr:colOff>1117600</xdr:colOff>
      <xdr:row>34</xdr:row>
      <xdr:rowOff>241300</xdr:rowOff>
    </xdr:to>
    <xdr:sp macro="" textlink="">
      <xdr:nvSpPr>
        <xdr:cNvPr id="17" name="TextBox 16"/>
        <xdr:cNvSpPr txBox="1"/>
      </xdr:nvSpPr>
      <xdr:spPr>
        <a:xfrm>
          <a:off x="1638300" y="43535600"/>
          <a:ext cx="1022350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36</xdr:row>
      <xdr:rowOff>25400</xdr:rowOff>
    </xdr:from>
    <xdr:to>
      <xdr:col>2</xdr:col>
      <xdr:colOff>3525520</xdr:colOff>
      <xdr:row>37</xdr:row>
      <xdr:rowOff>0</xdr:rowOff>
    </xdr:to>
    <xdr:sp macro="" textlink="">
      <xdr:nvSpPr>
        <xdr:cNvPr id="18" name="TextBox 17"/>
        <xdr:cNvSpPr txBox="1"/>
      </xdr:nvSpPr>
      <xdr:spPr>
        <a:xfrm>
          <a:off x="1638300" y="44157900"/>
          <a:ext cx="4541520" cy="279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1</xdr:col>
      <xdr:colOff>38100</xdr:colOff>
      <xdr:row>37</xdr:row>
      <xdr:rowOff>25400</xdr:rowOff>
    </xdr:from>
    <xdr:to>
      <xdr:col>5</xdr:col>
      <xdr:colOff>1117600</xdr:colOff>
      <xdr:row>38</xdr:row>
      <xdr:rowOff>12700</xdr:rowOff>
    </xdr:to>
    <xdr:sp macro="" textlink="">
      <xdr:nvSpPr>
        <xdr:cNvPr id="19" name="TextBox 18"/>
        <xdr:cNvSpPr txBox="1"/>
      </xdr:nvSpPr>
      <xdr:spPr>
        <a:xfrm>
          <a:off x="1638300" y="44462700"/>
          <a:ext cx="10223500" cy="29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0</xdr:col>
      <xdr:colOff>50800</xdr:colOff>
      <xdr:row>49</xdr:row>
      <xdr:rowOff>220087</xdr:rowOff>
    </xdr:from>
    <xdr:to>
      <xdr:col>5</xdr:col>
      <xdr:colOff>914400</xdr:colOff>
      <xdr:row>51</xdr:row>
      <xdr:rowOff>63501</xdr:rowOff>
    </xdr:to>
    <xdr:sp macro="" textlink="">
      <xdr:nvSpPr>
        <xdr:cNvPr id="20" name="TextBox 19"/>
        <xdr:cNvSpPr txBox="1"/>
      </xdr:nvSpPr>
      <xdr:spPr>
        <a:xfrm>
          <a:off x="50800" y="17225387"/>
          <a:ext cx="12636500" cy="4530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All prices are recommended $AUD retail prices inclusive of GST and subject to change without notice.</a:t>
          </a:r>
          <a:r>
            <a:rPr lang="en-US" sz="1100" baseline="0"/>
            <a:t> </a:t>
          </a:r>
          <a:r>
            <a:rPr lang="en-US" sz="1100"/>
            <a:t>All information and prices in this catalogue are correct at time of printing.</a:t>
          </a:r>
          <a:r>
            <a:rPr lang="en-US" sz="1100" baseline="0"/>
            <a:t> </a:t>
          </a:r>
        </a:p>
        <a:p>
          <a:pPr algn="ctr"/>
          <a:r>
            <a:rPr lang="en-US" sz="1100"/>
            <a:t>Prices valid for Australia only.</a:t>
          </a:r>
          <a:r>
            <a:rPr lang="en-US" sz="1100" baseline="0"/>
            <a:t> </a:t>
          </a:r>
          <a:r>
            <a:rPr lang="en-US" sz="1100"/>
            <a:t>© 2018 EC Licensing Pty Ltd</a:t>
          </a:r>
        </a:p>
      </xdr:txBody>
    </xdr:sp>
    <xdr:clientData/>
  </xdr:twoCellAnchor>
  <xdr:twoCellAnchor>
    <xdr:from>
      <xdr:col>2</xdr:col>
      <xdr:colOff>3162300</xdr:colOff>
      <xdr:row>17</xdr:row>
      <xdr:rowOff>273047</xdr:rowOff>
    </xdr:from>
    <xdr:to>
      <xdr:col>5</xdr:col>
      <xdr:colOff>0</xdr:colOff>
      <xdr:row>19</xdr:row>
      <xdr:rowOff>16930</xdr:rowOff>
    </xdr:to>
    <xdr:sp macro="" textlink="">
      <xdr:nvSpPr>
        <xdr:cNvPr id="21" name="TextBox 20"/>
        <xdr:cNvSpPr txBox="1"/>
      </xdr:nvSpPr>
      <xdr:spPr>
        <a:xfrm>
          <a:off x="5816600" y="38309547"/>
          <a:ext cx="4927600" cy="353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Please add $9.95 Freight and Handling</a:t>
          </a:r>
          <a:r>
            <a:rPr lang="en-US" sz="1200" baseline="0"/>
            <a:t> on all orders under $100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17</xdr:row>
      <xdr:rowOff>16935</xdr:rowOff>
    </xdr:from>
    <xdr:to>
      <xdr:col>5</xdr:col>
      <xdr:colOff>0</xdr:colOff>
      <xdr:row>17</xdr:row>
      <xdr:rowOff>262468</xdr:rowOff>
    </xdr:to>
    <xdr:sp macro="" textlink="">
      <xdr:nvSpPr>
        <xdr:cNvPr id="22" name="TextBox 21"/>
        <xdr:cNvSpPr txBox="1"/>
      </xdr:nvSpPr>
      <xdr:spPr>
        <a:xfrm>
          <a:off x="5816600" y="38053435"/>
          <a:ext cx="4927600" cy="2455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Sub 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2</xdr:col>
      <xdr:colOff>3162300</xdr:colOff>
      <xdr:row>18</xdr:row>
      <xdr:rowOff>228598</xdr:rowOff>
    </xdr:from>
    <xdr:to>
      <xdr:col>5</xdr:col>
      <xdr:colOff>0</xdr:colOff>
      <xdr:row>20</xdr:row>
      <xdr:rowOff>50798</xdr:rowOff>
    </xdr:to>
    <xdr:sp macro="" textlink="">
      <xdr:nvSpPr>
        <xdr:cNvPr id="23" name="TextBox 22"/>
        <xdr:cNvSpPr txBox="1"/>
      </xdr:nvSpPr>
      <xdr:spPr>
        <a:xfrm>
          <a:off x="5816600" y="38569898"/>
          <a:ext cx="4927600" cy="431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en-US" sz="1200"/>
            <a:t>Total</a:t>
          </a:r>
          <a:r>
            <a:rPr lang="en-US" sz="1200" baseline="0"/>
            <a:t> incl. GST</a:t>
          </a:r>
          <a:endParaRPr lang="en-US" sz="1200"/>
        </a:p>
      </xdr:txBody>
    </xdr:sp>
    <xdr:clientData/>
  </xdr:twoCellAnchor>
  <xdr:twoCellAnchor>
    <xdr:from>
      <xdr:col>0</xdr:col>
      <xdr:colOff>0</xdr:colOff>
      <xdr:row>21</xdr:row>
      <xdr:rowOff>16933</xdr:rowOff>
    </xdr:from>
    <xdr:to>
      <xdr:col>6</xdr:col>
      <xdr:colOff>0</xdr:colOff>
      <xdr:row>24</xdr:row>
      <xdr:rowOff>0</xdr:rowOff>
    </xdr:to>
    <xdr:sp macro="" textlink="">
      <xdr:nvSpPr>
        <xdr:cNvPr id="24" name="TextBox 23"/>
        <xdr:cNvSpPr txBox="1"/>
      </xdr:nvSpPr>
      <xdr:spPr>
        <a:xfrm>
          <a:off x="0" y="39272633"/>
          <a:ext cx="11925300" cy="1066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/>
            <a:t>To place your order, simply fill in the fields and save to your</a:t>
          </a:r>
          <a:r>
            <a:rPr lang="en-US" sz="1600" b="1" baseline="0"/>
            <a:t> computer then send to Macmillan Education. </a:t>
          </a:r>
        </a:p>
        <a:p>
          <a:pPr algn="ctr"/>
          <a:r>
            <a:rPr lang="en-US" sz="1600" b="1" baseline="0"/>
            <a:t>E-mail: customersupport@macmillaneducation.com.au </a:t>
          </a:r>
        </a:p>
        <a:p>
          <a:pPr algn="ctr"/>
          <a:r>
            <a:rPr lang="en-US" sz="1600" b="1" baseline="0"/>
            <a:t>If you have any questions please ring Macmillan Customer Support </a:t>
          </a:r>
          <a:r>
            <a:rPr lang="is-IS" sz="1600" b="1" baseline="0"/>
            <a:t>1300 764 276</a:t>
          </a:r>
        </a:p>
      </xdr:txBody>
    </xdr:sp>
    <xdr:clientData/>
  </xdr:twoCellAnchor>
  <xdr:twoCellAnchor>
    <xdr:from>
      <xdr:col>4</xdr:col>
      <xdr:colOff>448733</xdr:colOff>
      <xdr:row>36</xdr:row>
      <xdr:rowOff>15240</xdr:rowOff>
    </xdr:from>
    <xdr:to>
      <xdr:col>5</xdr:col>
      <xdr:colOff>1107440</xdr:colOff>
      <xdr:row>37</xdr:row>
      <xdr:rowOff>0</xdr:rowOff>
    </xdr:to>
    <xdr:sp macro="" textlink="">
      <xdr:nvSpPr>
        <xdr:cNvPr id="25" name="TextBox 24"/>
        <xdr:cNvSpPr txBox="1"/>
      </xdr:nvSpPr>
      <xdr:spPr>
        <a:xfrm>
          <a:off x="10646833" y="44147740"/>
          <a:ext cx="1204807" cy="2895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3547534</xdr:colOff>
      <xdr:row>36</xdr:row>
      <xdr:rowOff>25400</xdr:rowOff>
    </xdr:from>
    <xdr:to>
      <xdr:col>4</xdr:col>
      <xdr:colOff>408093</xdr:colOff>
      <xdr:row>37</xdr:row>
      <xdr:rowOff>0</xdr:rowOff>
    </xdr:to>
    <xdr:sp macro="" textlink="">
      <xdr:nvSpPr>
        <xdr:cNvPr id="26" name="TextBox 25"/>
        <xdr:cNvSpPr txBox="1"/>
      </xdr:nvSpPr>
      <xdr:spPr>
        <a:xfrm>
          <a:off x="6201834" y="44157900"/>
          <a:ext cx="4404359" cy="279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43180</xdr:colOff>
      <xdr:row>31</xdr:row>
      <xdr:rowOff>50737</xdr:rowOff>
    </xdr:from>
    <xdr:to>
      <xdr:col>2</xdr:col>
      <xdr:colOff>3530600</xdr:colOff>
      <xdr:row>32</xdr:row>
      <xdr:rowOff>0</xdr:rowOff>
    </xdr:to>
    <xdr:sp macro="" textlink="">
      <xdr:nvSpPr>
        <xdr:cNvPr id="27" name="TextBox 26"/>
        <xdr:cNvSpPr txBox="1"/>
      </xdr:nvSpPr>
      <xdr:spPr>
        <a:xfrm>
          <a:off x="1643380" y="42659237"/>
          <a:ext cx="4541520" cy="2540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453813</xdr:colOff>
      <xdr:row>31</xdr:row>
      <xdr:rowOff>40577</xdr:rowOff>
    </xdr:from>
    <xdr:to>
      <xdr:col>5</xdr:col>
      <xdr:colOff>1112520</xdr:colOff>
      <xdr:row>32</xdr:row>
      <xdr:rowOff>0</xdr:rowOff>
    </xdr:to>
    <xdr:sp macro="" textlink="">
      <xdr:nvSpPr>
        <xdr:cNvPr id="28" name="TextBox 27"/>
        <xdr:cNvSpPr txBox="1"/>
      </xdr:nvSpPr>
      <xdr:spPr>
        <a:xfrm>
          <a:off x="10651913" y="42649077"/>
          <a:ext cx="1204807" cy="2642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3552614</xdr:colOff>
      <xdr:row>31</xdr:row>
      <xdr:rowOff>50737</xdr:rowOff>
    </xdr:from>
    <xdr:to>
      <xdr:col>4</xdr:col>
      <xdr:colOff>413173</xdr:colOff>
      <xdr:row>32</xdr:row>
      <xdr:rowOff>0</xdr:rowOff>
    </xdr:to>
    <xdr:sp macro="" textlink="">
      <xdr:nvSpPr>
        <xdr:cNvPr id="29" name="TextBox 28"/>
        <xdr:cNvSpPr txBox="1"/>
      </xdr:nvSpPr>
      <xdr:spPr>
        <a:xfrm>
          <a:off x="6206914" y="42659237"/>
          <a:ext cx="4404359" cy="2540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Post Code</a:t>
          </a:r>
        </a:p>
      </xdr:txBody>
    </xdr:sp>
    <xdr:clientData/>
  </xdr:twoCellAnchor>
  <xdr:twoCellAnchor>
    <xdr:from>
      <xdr:col>1</xdr:col>
      <xdr:colOff>43174</xdr:colOff>
      <xdr:row>38</xdr:row>
      <xdr:rowOff>50805</xdr:rowOff>
    </xdr:from>
    <xdr:to>
      <xdr:col>2</xdr:col>
      <xdr:colOff>3530594</xdr:colOff>
      <xdr:row>39</xdr:row>
      <xdr:rowOff>0</xdr:rowOff>
    </xdr:to>
    <xdr:sp macro="" textlink="">
      <xdr:nvSpPr>
        <xdr:cNvPr id="30" name="TextBox 29"/>
        <xdr:cNvSpPr txBox="1"/>
      </xdr:nvSpPr>
      <xdr:spPr>
        <a:xfrm>
          <a:off x="1643374" y="44792905"/>
          <a:ext cx="4541520" cy="253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453807</xdr:colOff>
      <xdr:row>38</xdr:row>
      <xdr:rowOff>40645</xdr:rowOff>
    </xdr:from>
    <xdr:to>
      <xdr:col>5</xdr:col>
      <xdr:colOff>1112514</xdr:colOff>
      <xdr:row>39</xdr:row>
      <xdr:rowOff>0</xdr:rowOff>
    </xdr:to>
    <xdr:sp macro="" textlink="">
      <xdr:nvSpPr>
        <xdr:cNvPr id="31" name="TextBox 30"/>
        <xdr:cNvSpPr txBox="1"/>
      </xdr:nvSpPr>
      <xdr:spPr>
        <a:xfrm>
          <a:off x="10651907" y="44782745"/>
          <a:ext cx="1204807" cy="2641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3552608</xdr:colOff>
      <xdr:row>38</xdr:row>
      <xdr:rowOff>50805</xdr:rowOff>
    </xdr:from>
    <xdr:to>
      <xdr:col>4</xdr:col>
      <xdr:colOff>413167</xdr:colOff>
      <xdr:row>39</xdr:row>
      <xdr:rowOff>0</xdr:rowOff>
    </xdr:to>
    <xdr:sp macro="" textlink="">
      <xdr:nvSpPr>
        <xdr:cNvPr id="32" name="TextBox 31"/>
        <xdr:cNvSpPr txBox="1"/>
      </xdr:nvSpPr>
      <xdr:spPr>
        <a:xfrm>
          <a:off x="6206908" y="44792905"/>
          <a:ext cx="4404359" cy="2539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Fax</a:t>
          </a:r>
        </a:p>
      </xdr:txBody>
    </xdr:sp>
    <xdr:clientData/>
  </xdr:twoCellAnchor>
  <xdr:twoCellAnchor>
    <xdr:from>
      <xdr:col>1</xdr:col>
      <xdr:colOff>51635</xdr:colOff>
      <xdr:row>39</xdr:row>
      <xdr:rowOff>50810</xdr:rowOff>
    </xdr:from>
    <xdr:to>
      <xdr:col>2</xdr:col>
      <xdr:colOff>3539055</xdr:colOff>
      <xdr:row>40</xdr:row>
      <xdr:rowOff>0</xdr:rowOff>
    </xdr:to>
    <xdr:sp macro="" textlink="">
      <xdr:nvSpPr>
        <xdr:cNvPr id="33" name="TextBox 32"/>
        <xdr:cNvSpPr txBox="1"/>
      </xdr:nvSpPr>
      <xdr:spPr>
        <a:xfrm>
          <a:off x="1651835" y="45097710"/>
          <a:ext cx="4541520" cy="253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462268</xdr:colOff>
      <xdr:row>39</xdr:row>
      <xdr:rowOff>40650</xdr:rowOff>
    </xdr:from>
    <xdr:to>
      <xdr:col>5</xdr:col>
      <xdr:colOff>1120975</xdr:colOff>
      <xdr:row>40</xdr:row>
      <xdr:rowOff>0</xdr:rowOff>
    </xdr:to>
    <xdr:sp macro="" textlink="">
      <xdr:nvSpPr>
        <xdr:cNvPr id="34" name="TextBox 33"/>
        <xdr:cNvSpPr txBox="1"/>
      </xdr:nvSpPr>
      <xdr:spPr>
        <a:xfrm>
          <a:off x="10660368" y="45087550"/>
          <a:ext cx="1204807" cy="264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3561069</xdr:colOff>
      <xdr:row>39</xdr:row>
      <xdr:rowOff>50810</xdr:rowOff>
    </xdr:from>
    <xdr:to>
      <xdr:col>4</xdr:col>
      <xdr:colOff>421628</xdr:colOff>
      <xdr:row>40</xdr:row>
      <xdr:rowOff>0</xdr:rowOff>
    </xdr:to>
    <xdr:sp macro="" textlink="">
      <xdr:nvSpPr>
        <xdr:cNvPr id="35" name="TextBox 34"/>
        <xdr:cNvSpPr txBox="1"/>
      </xdr:nvSpPr>
      <xdr:spPr>
        <a:xfrm>
          <a:off x="6215369" y="45097710"/>
          <a:ext cx="4404359" cy="2539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Order Number</a:t>
          </a:r>
        </a:p>
      </xdr:txBody>
    </xdr:sp>
    <xdr:clientData/>
  </xdr:twoCellAnchor>
  <xdr:twoCellAnchor>
    <xdr:from>
      <xdr:col>1</xdr:col>
      <xdr:colOff>51629</xdr:colOff>
      <xdr:row>40</xdr:row>
      <xdr:rowOff>25414</xdr:rowOff>
    </xdr:from>
    <xdr:to>
      <xdr:col>2</xdr:col>
      <xdr:colOff>3539049</xdr:colOff>
      <xdr:row>40</xdr:row>
      <xdr:rowOff>245537</xdr:rowOff>
    </xdr:to>
    <xdr:sp macro="" textlink="">
      <xdr:nvSpPr>
        <xdr:cNvPr id="36" name="TextBox 35"/>
        <xdr:cNvSpPr txBox="1"/>
      </xdr:nvSpPr>
      <xdr:spPr>
        <a:xfrm>
          <a:off x="1651829" y="45377114"/>
          <a:ext cx="4541520" cy="220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4</xdr:col>
      <xdr:colOff>462262</xdr:colOff>
      <xdr:row>40</xdr:row>
      <xdr:rowOff>15254</xdr:rowOff>
    </xdr:from>
    <xdr:to>
      <xdr:col>5</xdr:col>
      <xdr:colOff>1120969</xdr:colOff>
      <xdr:row>40</xdr:row>
      <xdr:rowOff>245537</xdr:rowOff>
    </xdr:to>
    <xdr:sp macro="" textlink="">
      <xdr:nvSpPr>
        <xdr:cNvPr id="37" name="TextBox 36"/>
        <xdr:cNvSpPr txBox="1"/>
      </xdr:nvSpPr>
      <xdr:spPr>
        <a:xfrm>
          <a:off x="10660362" y="45366954"/>
          <a:ext cx="1204807" cy="2302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n-US" sz="1400"/>
        </a:p>
      </xdr:txBody>
    </xdr:sp>
    <xdr:clientData/>
  </xdr:twoCellAnchor>
  <xdr:twoCellAnchor>
    <xdr:from>
      <xdr:col>2</xdr:col>
      <xdr:colOff>3561063</xdr:colOff>
      <xdr:row>40</xdr:row>
      <xdr:rowOff>25414</xdr:rowOff>
    </xdr:from>
    <xdr:to>
      <xdr:col>4</xdr:col>
      <xdr:colOff>421622</xdr:colOff>
      <xdr:row>40</xdr:row>
      <xdr:rowOff>245537</xdr:rowOff>
    </xdr:to>
    <xdr:sp macro="" textlink="">
      <xdr:nvSpPr>
        <xdr:cNvPr id="38" name="TextBox 37"/>
        <xdr:cNvSpPr txBox="1"/>
      </xdr:nvSpPr>
      <xdr:spPr>
        <a:xfrm>
          <a:off x="6215363" y="45377114"/>
          <a:ext cx="4404359" cy="220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600" b="1"/>
            <a:t>Educational Consultant</a:t>
          </a:r>
        </a:p>
      </xdr:txBody>
    </xdr:sp>
    <xdr:clientData/>
  </xdr:twoCellAnchor>
  <xdr:oneCellAnchor>
    <xdr:from>
      <xdr:col>2</xdr:col>
      <xdr:colOff>1308100</xdr:colOff>
      <xdr:row>0</xdr:row>
      <xdr:rowOff>635000</xdr:rowOff>
    </xdr:from>
    <xdr:ext cx="4000500" cy="830997"/>
    <xdr:sp macro="" textlink="">
      <xdr:nvSpPr>
        <xdr:cNvPr id="39" name="TextBox 38"/>
        <xdr:cNvSpPr txBox="1"/>
      </xdr:nvSpPr>
      <xdr:spPr>
        <a:xfrm>
          <a:off x="3962400" y="635000"/>
          <a:ext cx="4000500" cy="8309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n-US" sz="4800" b="1"/>
            <a:t>WorldWise</a:t>
          </a:r>
        </a:p>
      </xdr:txBody>
    </xdr:sp>
    <xdr:clientData/>
  </xdr:oneCellAnchor>
  <xdr:twoCellAnchor>
    <xdr:from>
      <xdr:col>4</xdr:col>
      <xdr:colOff>292099</xdr:colOff>
      <xdr:row>0</xdr:row>
      <xdr:rowOff>63500</xdr:rowOff>
    </xdr:from>
    <xdr:to>
      <xdr:col>6</xdr:col>
      <xdr:colOff>32092</xdr:colOff>
      <xdr:row>0</xdr:row>
      <xdr:rowOff>1371600</xdr:rowOff>
    </xdr:to>
    <xdr:sp macro="" textlink="">
      <xdr:nvSpPr>
        <xdr:cNvPr id="41" name="Decagon 40"/>
        <xdr:cNvSpPr/>
      </xdr:nvSpPr>
      <xdr:spPr>
        <a:xfrm>
          <a:off x="10490199" y="63500"/>
          <a:ext cx="1467193" cy="1308100"/>
        </a:xfrm>
        <a:prstGeom prst="decagon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/>
            <a:t>See Tabs below for more options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H163"/>
  <sheetViews>
    <sheetView showGridLines="0" tabSelected="1" view="pageLayout" zoomScaleNormal="75" zoomScalePageLayoutView="75" workbookViewId="0">
      <selection activeCell="E4" sqref="E4"/>
    </sheetView>
  </sheetViews>
  <sheetFormatPr baseColWidth="10" defaultColWidth="9" defaultRowHeight="24" customHeight="1" x14ac:dyDescent="0"/>
  <cols>
    <col min="1" max="1" width="21" style="14" customWidth="1"/>
    <col min="2" max="2" width="19.1640625" style="15" customWidth="1"/>
    <col min="3" max="3" width="69.5" style="14" customWidth="1"/>
    <col min="4" max="4" width="12.83203125" style="17" customWidth="1"/>
    <col min="5" max="5" width="9.83203125" style="16" customWidth="1"/>
    <col min="6" max="6" width="9.6640625" style="81" customWidth="1"/>
    <col min="7" max="7" width="9.83203125" style="15" customWidth="1"/>
    <col min="8" max="8" width="15" style="88" customWidth="1"/>
    <col min="9" max="16384" width="9" style="14"/>
  </cols>
  <sheetData>
    <row r="1" spans="1:8" ht="163" customHeight="1">
      <c r="A1" s="18"/>
      <c r="B1" s="19"/>
      <c r="C1" s="18"/>
      <c r="D1" s="20"/>
      <c r="E1" s="21"/>
      <c r="F1" s="77"/>
      <c r="G1" s="19"/>
      <c r="H1" s="83"/>
    </row>
    <row r="2" spans="1:8" s="23" customFormat="1" ht="24" customHeight="1">
      <c r="A2" s="23" t="s">
        <v>0</v>
      </c>
      <c r="B2" s="24" t="s">
        <v>5</v>
      </c>
      <c r="C2" s="23" t="s">
        <v>4</v>
      </c>
      <c r="D2" s="25" t="s">
        <v>6</v>
      </c>
      <c r="E2" s="26" t="s">
        <v>10</v>
      </c>
      <c r="F2" s="27" t="s">
        <v>7</v>
      </c>
      <c r="G2" s="28" t="s">
        <v>8</v>
      </c>
      <c r="H2" s="27" t="s">
        <v>9</v>
      </c>
    </row>
    <row r="3" spans="1:8" s="30" customFormat="1" ht="24" customHeight="1">
      <c r="A3" s="1" t="s">
        <v>1</v>
      </c>
      <c r="B3" s="2"/>
      <c r="C3" s="3"/>
      <c r="D3" s="4"/>
      <c r="E3" s="5"/>
      <c r="F3" s="78"/>
      <c r="G3" s="36"/>
      <c r="H3" s="84"/>
    </row>
    <row r="4" spans="1:8" ht="24" customHeight="1">
      <c r="A4" s="64" t="s">
        <v>33</v>
      </c>
      <c r="B4" s="65" t="s">
        <v>141</v>
      </c>
      <c r="C4" s="66" t="s">
        <v>87</v>
      </c>
      <c r="D4" s="67">
        <v>12.95</v>
      </c>
      <c r="E4" s="58"/>
      <c r="F4" s="79">
        <v>9.9499999999999993</v>
      </c>
      <c r="G4" s="59"/>
      <c r="H4" s="85">
        <f>SUM((D4*E4)+(F4*G4))</f>
        <v>0</v>
      </c>
    </row>
    <row r="5" spans="1:8" ht="24" customHeight="1">
      <c r="A5" s="68" t="s">
        <v>34</v>
      </c>
      <c r="B5" s="65" t="s">
        <v>141</v>
      </c>
      <c r="C5" s="69" t="s">
        <v>88</v>
      </c>
      <c r="D5" s="67">
        <v>12.95</v>
      </c>
      <c r="E5" s="58"/>
      <c r="F5" s="79">
        <v>9.9499999999999993</v>
      </c>
      <c r="G5" s="59"/>
      <c r="H5" s="85">
        <f t="shared" ref="H5:H57" si="0">SUM((D5*E5)+(F5*G5))</f>
        <v>0</v>
      </c>
    </row>
    <row r="6" spans="1:8" ht="24" customHeight="1">
      <c r="A6" s="68" t="s">
        <v>35</v>
      </c>
      <c r="B6" s="65" t="s">
        <v>141</v>
      </c>
      <c r="C6" s="69" t="s">
        <v>89</v>
      </c>
      <c r="D6" s="67">
        <v>12.95</v>
      </c>
      <c r="E6" s="58"/>
      <c r="F6" s="79">
        <v>9.9499999999999993</v>
      </c>
      <c r="G6" s="59"/>
      <c r="H6" s="85">
        <f t="shared" si="0"/>
        <v>0</v>
      </c>
    </row>
    <row r="7" spans="1:8" ht="24" customHeight="1">
      <c r="A7" s="68" t="s">
        <v>36</v>
      </c>
      <c r="B7" s="65" t="s">
        <v>141</v>
      </c>
      <c r="C7" s="69" t="s">
        <v>90</v>
      </c>
      <c r="D7" s="67">
        <v>12.95</v>
      </c>
      <c r="E7" s="58"/>
      <c r="F7" s="79">
        <v>9.9499999999999993</v>
      </c>
      <c r="G7" s="59"/>
      <c r="H7" s="85">
        <f t="shared" si="0"/>
        <v>0</v>
      </c>
    </row>
    <row r="8" spans="1:8" ht="24" customHeight="1">
      <c r="A8" s="68" t="s">
        <v>37</v>
      </c>
      <c r="B8" s="65" t="s">
        <v>141</v>
      </c>
      <c r="C8" s="69" t="s">
        <v>91</v>
      </c>
      <c r="D8" s="67">
        <v>12.95</v>
      </c>
      <c r="E8" s="58"/>
      <c r="F8" s="79">
        <v>9.9499999999999993</v>
      </c>
      <c r="G8" s="59"/>
      <c r="H8" s="85">
        <f t="shared" si="0"/>
        <v>0</v>
      </c>
    </row>
    <row r="9" spans="1:8" ht="24" customHeight="1">
      <c r="A9" s="68" t="s">
        <v>38</v>
      </c>
      <c r="B9" s="65" t="s">
        <v>141</v>
      </c>
      <c r="C9" s="69" t="s">
        <v>92</v>
      </c>
      <c r="D9" s="67">
        <v>12.95</v>
      </c>
      <c r="E9" s="58"/>
      <c r="F9" s="79">
        <v>9.9499999999999993</v>
      </c>
      <c r="G9" s="59"/>
      <c r="H9" s="85">
        <f t="shared" si="0"/>
        <v>0</v>
      </c>
    </row>
    <row r="10" spans="1:8" ht="24" customHeight="1">
      <c r="A10" s="68" t="s">
        <v>39</v>
      </c>
      <c r="B10" s="65" t="s">
        <v>142</v>
      </c>
      <c r="C10" s="69" t="s">
        <v>93</v>
      </c>
      <c r="D10" s="67">
        <v>12.95</v>
      </c>
      <c r="E10" s="58"/>
      <c r="F10" s="79">
        <v>9.9499999999999993</v>
      </c>
      <c r="G10" s="59"/>
      <c r="H10" s="85">
        <f t="shared" si="0"/>
        <v>0</v>
      </c>
    </row>
    <row r="11" spans="1:8" ht="24" customHeight="1">
      <c r="A11" s="68" t="s">
        <v>40</v>
      </c>
      <c r="B11" s="65" t="s">
        <v>142</v>
      </c>
      <c r="C11" s="69" t="s">
        <v>94</v>
      </c>
      <c r="D11" s="67">
        <v>12.95</v>
      </c>
      <c r="E11" s="58"/>
      <c r="F11" s="79">
        <v>9.9499999999999993</v>
      </c>
      <c r="G11" s="59"/>
      <c r="H11" s="85">
        <f t="shared" si="0"/>
        <v>0</v>
      </c>
    </row>
    <row r="12" spans="1:8" ht="24" customHeight="1">
      <c r="A12" s="68" t="s">
        <v>41</v>
      </c>
      <c r="B12" s="65" t="s">
        <v>142</v>
      </c>
      <c r="C12" s="69" t="s">
        <v>95</v>
      </c>
      <c r="D12" s="67">
        <v>12.95</v>
      </c>
      <c r="E12" s="58"/>
      <c r="F12" s="79">
        <v>9.9499999999999993</v>
      </c>
      <c r="G12" s="59"/>
      <c r="H12" s="85">
        <f t="shared" si="0"/>
        <v>0</v>
      </c>
    </row>
    <row r="13" spans="1:8" ht="24" customHeight="1">
      <c r="A13" s="68" t="s">
        <v>42</v>
      </c>
      <c r="B13" s="65" t="s">
        <v>142</v>
      </c>
      <c r="C13" s="69" t="s">
        <v>96</v>
      </c>
      <c r="D13" s="67">
        <v>12.95</v>
      </c>
      <c r="E13" s="58"/>
      <c r="F13" s="79">
        <v>9.9499999999999993</v>
      </c>
      <c r="G13" s="59"/>
      <c r="H13" s="85">
        <f t="shared" si="0"/>
        <v>0</v>
      </c>
    </row>
    <row r="14" spans="1:8" ht="24" customHeight="1">
      <c r="A14" s="68" t="s">
        <v>43</v>
      </c>
      <c r="B14" s="65" t="s">
        <v>142</v>
      </c>
      <c r="C14" s="69" t="s">
        <v>97</v>
      </c>
      <c r="D14" s="67">
        <v>12.95</v>
      </c>
      <c r="E14" s="58"/>
      <c r="F14" s="79">
        <v>9.9499999999999993</v>
      </c>
      <c r="G14" s="59"/>
      <c r="H14" s="85">
        <f t="shared" si="0"/>
        <v>0</v>
      </c>
    </row>
    <row r="15" spans="1:8" ht="24" customHeight="1">
      <c r="A15" s="68" t="s">
        <v>44</v>
      </c>
      <c r="B15" s="65" t="s">
        <v>143</v>
      </c>
      <c r="C15" s="69" t="s">
        <v>98</v>
      </c>
      <c r="D15" s="67">
        <v>12.95</v>
      </c>
      <c r="E15" s="58"/>
      <c r="F15" s="79">
        <v>9.9499999999999993</v>
      </c>
      <c r="G15" s="59"/>
      <c r="H15" s="85">
        <f t="shared" si="0"/>
        <v>0</v>
      </c>
    </row>
    <row r="16" spans="1:8" ht="24" customHeight="1">
      <c r="A16" s="68" t="s">
        <v>45</v>
      </c>
      <c r="B16" s="65" t="s">
        <v>143</v>
      </c>
      <c r="C16" s="69" t="s">
        <v>99</v>
      </c>
      <c r="D16" s="67">
        <v>12.95</v>
      </c>
      <c r="E16" s="58"/>
      <c r="F16" s="79">
        <v>9.9499999999999993</v>
      </c>
      <c r="G16" s="59"/>
      <c r="H16" s="85">
        <f t="shared" si="0"/>
        <v>0</v>
      </c>
    </row>
    <row r="17" spans="1:8" ht="24" customHeight="1">
      <c r="A17" s="68" t="s">
        <v>46</v>
      </c>
      <c r="B17" s="65" t="s">
        <v>143</v>
      </c>
      <c r="C17" s="69" t="s">
        <v>100</v>
      </c>
      <c r="D17" s="67">
        <v>12.95</v>
      </c>
      <c r="E17" s="58"/>
      <c r="F17" s="79">
        <v>9.9499999999999993</v>
      </c>
      <c r="G17" s="59"/>
      <c r="H17" s="85">
        <f t="shared" si="0"/>
        <v>0</v>
      </c>
    </row>
    <row r="18" spans="1:8" ht="24" customHeight="1">
      <c r="A18" s="68" t="s">
        <v>47</v>
      </c>
      <c r="B18" s="65" t="s">
        <v>143</v>
      </c>
      <c r="C18" s="69" t="s">
        <v>101</v>
      </c>
      <c r="D18" s="67">
        <v>12.95</v>
      </c>
      <c r="E18" s="58"/>
      <c r="F18" s="79">
        <v>9.9499999999999993</v>
      </c>
      <c r="G18" s="59"/>
      <c r="H18" s="85">
        <f t="shared" si="0"/>
        <v>0</v>
      </c>
    </row>
    <row r="19" spans="1:8" ht="24" customHeight="1">
      <c r="A19" s="68" t="s">
        <v>48</v>
      </c>
      <c r="B19" s="65" t="s">
        <v>143</v>
      </c>
      <c r="C19" s="69" t="s">
        <v>102</v>
      </c>
      <c r="D19" s="67">
        <v>12.95</v>
      </c>
      <c r="E19" s="58"/>
      <c r="F19" s="79">
        <v>9.9499999999999993</v>
      </c>
      <c r="G19" s="59"/>
      <c r="H19" s="85">
        <f t="shared" si="0"/>
        <v>0</v>
      </c>
    </row>
    <row r="20" spans="1:8" ht="24" customHeight="1">
      <c r="A20" s="68" t="s">
        <v>49</v>
      </c>
      <c r="B20" s="65" t="s">
        <v>143</v>
      </c>
      <c r="C20" s="69" t="s">
        <v>103</v>
      </c>
      <c r="D20" s="67">
        <v>12.95</v>
      </c>
      <c r="E20" s="58"/>
      <c r="F20" s="79">
        <v>9.9499999999999993</v>
      </c>
      <c r="G20" s="59"/>
      <c r="H20" s="85">
        <f t="shared" si="0"/>
        <v>0</v>
      </c>
    </row>
    <row r="21" spans="1:8" ht="24" customHeight="1">
      <c r="A21" s="64" t="s">
        <v>50</v>
      </c>
      <c r="B21" s="65" t="s">
        <v>143</v>
      </c>
      <c r="C21" s="69" t="s">
        <v>104</v>
      </c>
      <c r="D21" s="67">
        <v>12.95</v>
      </c>
      <c r="E21" s="58"/>
      <c r="F21" s="79">
        <v>9.9499999999999993</v>
      </c>
      <c r="G21" s="59"/>
      <c r="H21" s="85">
        <f t="shared" si="0"/>
        <v>0</v>
      </c>
    </row>
    <row r="22" spans="1:8" ht="24" customHeight="1">
      <c r="A22" s="63" t="s">
        <v>51</v>
      </c>
      <c r="B22" s="54" t="s">
        <v>23</v>
      </c>
      <c r="C22" s="56" t="s">
        <v>105</v>
      </c>
      <c r="D22" s="70">
        <v>13.95</v>
      </c>
      <c r="E22" s="9"/>
      <c r="F22" s="80">
        <v>9.9499999999999993</v>
      </c>
      <c r="G22" s="10"/>
      <c r="H22" s="86">
        <f t="shared" ref="H22:H27" si="1">SUM((D22*E22)+(F22*G22))</f>
        <v>0</v>
      </c>
    </row>
    <row r="23" spans="1:8" ht="24" customHeight="1">
      <c r="A23" s="55" t="s">
        <v>52</v>
      </c>
      <c r="B23" s="54" t="s">
        <v>23</v>
      </c>
      <c r="C23" s="56" t="s">
        <v>106</v>
      </c>
      <c r="D23" s="70">
        <v>13.95</v>
      </c>
      <c r="E23" s="9"/>
      <c r="F23" s="80">
        <v>9.9499999999999993</v>
      </c>
      <c r="G23" s="10"/>
      <c r="H23" s="86">
        <f t="shared" si="1"/>
        <v>0</v>
      </c>
    </row>
    <row r="24" spans="1:8" ht="24" customHeight="1">
      <c r="A24" s="63" t="s">
        <v>53</v>
      </c>
      <c r="B24" s="54" t="s">
        <v>23</v>
      </c>
      <c r="C24" s="56" t="s">
        <v>107</v>
      </c>
      <c r="D24" s="70">
        <v>13.95</v>
      </c>
      <c r="E24" s="9"/>
      <c r="F24" s="80">
        <v>9.9499999999999993</v>
      </c>
      <c r="G24" s="10"/>
      <c r="H24" s="86">
        <f t="shared" si="1"/>
        <v>0</v>
      </c>
    </row>
    <row r="25" spans="1:8" ht="24" customHeight="1">
      <c r="A25" s="63" t="s">
        <v>54</v>
      </c>
      <c r="B25" s="54" t="s">
        <v>23</v>
      </c>
      <c r="C25" s="56" t="s">
        <v>108</v>
      </c>
      <c r="D25" s="70">
        <v>13.95</v>
      </c>
      <c r="E25" s="9"/>
      <c r="F25" s="80">
        <v>9.9499999999999993</v>
      </c>
      <c r="G25" s="10"/>
      <c r="H25" s="86">
        <f t="shared" si="1"/>
        <v>0</v>
      </c>
    </row>
    <row r="26" spans="1:8" ht="24" customHeight="1">
      <c r="A26" s="63" t="s">
        <v>55</v>
      </c>
      <c r="B26" s="54" t="s">
        <v>23</v>
      </c>
      <c r="C26" s="56" t="s">
        <v>109</v>
      </c>
      <c r="D26" s="70">
        <v>13.95</v>
      </c>
      <c r="E26" s="9"/>
      <c r="F26" s="80">
        <v>9.9499999999999993</v>
      </c>
      <c r="G26" s="10"/>
      <c r="H26" s="86">
        <f t="shared" si="1"/>
        <v>0</v>
      </c>
    </row>
    <row r="27" spans="1:8" ht="24" customHeight="1">
      <c r="A27" s="63" t="s">
        <v>56</v>
      </c>
      <c r="B27" s="54" t="s">
        <v>23</v>
      </c>
      <c r="C27" s="56" t="s">
        <v>110</v>
      </c>
      <c r="D27" s="70">
        <v>13.95</v>
      </c>
      <c r="E27" s="9"/>
      <c r="F27" s="80">
        <v>9.9499999999999993</v>
      </c>
      <c r="G27" s="10"/>
      <c r="H27" s="86">
        <f t="shared" si="1"/>
        <v>0</v>
      </c>
    </row>
    <row r="28" spans="1:8" ht="24" customHeight="1">
      <c r="A28" s="55" t="s">
        <v>57</v>
      </c>
      <c r="B28" s="54" t="s">
        <v>24</v>
      </c>
      <c r="C28" s="56" t="s">
        <v>111</v>
      </c>
      <c r="D28" s="70">
        <v>13.95</v>
      </c>
      <c r="E28" s="9"/>
      <c r="F28" s="80">
        <v>9.9499999999999993</v>
      </c>
      <c r="G28" s="7"/>
      <c r="H28" s="86">
        <f t="shared" si="0"/>
        <v>0</v>
      </c>
    </row>
    <row r="29" spans="1:8" ht="24" customHeight="1">
      <c r="A29" s="63" t="s">
        <v>58</v>
      </c>
      <c r="B29" s="54" t="s">
        <v>24</v>
      </c>
      <c r="C29" s="56" t="s">
        <v>112</v>
      </c>
      <c r="D29" s="70">
        <v>13.95</v>
      </c>
      <c r="E29" s="9"/>
      <c r="F29" s="80">
        <v>9.9499999999999993</v>
      </c>
      <c r="G29" s="7"/>
      <c r="H29" s="86">
        <f t="shared" si="0"/>
        <v>0</v>
      </c>
    </row>
    <row r="30" spans="1:8" ht="24" customHeight="1">
      <c r="A30" s="63" t="s">
        <v>59</v>
      </c>
      <c r="B30" s="54" t="s">
        <v>24</v>
      </c>
      <c r="C30" s="56" t="s">
        <v>113</v>
      </c>
      <c r="D30" s="70">
        <v>13.95</v>
      </c>
      <c r="E30" s="9"/>
      <c r="F30" s="80">
        <v>9.9499999999999993</v>
      </c>
      <c r="G30" s="7"/>
      <c r="H30" s="86">
        <f t="shared" si="0"/>
        <v>0</v>
      </c>
    </row>
    <row r="31" spans="1:8" ht="24" customHeight="1">
      <c r="A31" s="63" t="s">
        <v>60</v>
      </c>
      <c r="B31" s="54" t="s">
        <v>24</v>
      </c>
      <c r="C31" s="56" t="s">
        <v>114</v>
      </c>
      <c r="D31" s="70">
        <v>13.95</v>
      </c>
      <c r="E31" s="9"/>
      <c r="F31" s="80">
        <v>9.9499999999999993</v>
      </c>
      <c r="G31" s="7"/>
      <c r="H31" s="86">
        <f t="shared" si="0"/>
        <v>0</v>
      </c>
    </row>
    <row r="32" spans="1:8" ht="24" customHeight="1">
      <c r="A32" s="63" t="s">
        <v>61</v>
      </c>
      <c r="B32" s="54" t="s">
        <v>24</v>
      </c>
      <c r="C32" s="56" t="s">
        <v>115</v>
      </c>
      <c r="D32" s="70">
        <v>13.95</v>
      </c>
      <c r="E32" s="9"/>
      <c r="F32" s="80">
        <v>9.9499999999999993</v>
      </c>
      <c r="G32" s="7"/>
      <c r="H32" s="86">
        <f t="shared" si="0"/>
        <v>0</v>
      </c>
    </row>
    <row r="33" spans="1:8" ht="24" customHeight="1">
      <c r="A33" s="63" t="s">
        <v>62</v>
      </c>
      <c r="B33" s="54" t="s">
        <v>24</v>
      </c>
      <c r="C33" s="56" t="s">
        <v>116</v>
      </c>
      <c r="D33" s="70">
        <v>13.95</v>
      </c>
      <c r="E33" s="9"/>
      <c r="F33" s="80">
        <v>9.9499999999999993</v>
      </c>
      <c r="G33" s="7"/>
      <c r="H33" s="86">
        <f t="shared" si="0"/>
        <v>0</v>
      </c>
    </row>
    <row r="34" spans="1:8" ht="24" customHeight="1">
      <c r="A34" s="63" t="s">
        <v>63</v>
      </c>
      <c r="B34" s="54" t="s">
        <v>25</v>
      </c>
      <c r="C34" s="56" t="s">
        <v>117</v>
      </c>
      <c r="D34" s="70">
        <v>13.95</v>
      </c>
      <c r="E34" s="9"/>
      <c r="F34" s="80">
        <v>9.9499999999999993</v>
      </c>
      <c r="G34" s="7"/>
      <c r="H34" s="86">
        <f t="shared" si="0"/>
        <v>0</v>
      </c>
    </row>
    <row r="35" spans="1:8" ht="24" customHeight="1">
      <c r="A35" s="63" t="s">
        <v>64</v>
      </c>
      <c r="B35" s="54" t="s">
        <v>25</v>
      </c>
      <c r="C35" s="56" t="s">
        <v>118</v>
      </c>
      <c r="D35" s="70">
        <v>13.95</v>
      </c>
      <c r="E35" s="9"/>
      <c r="F35" s="80">
        <v>9.9499999999999993</v>
      </c>
      <c r="G35" s="7"/>
      <c r="H35" s="86">
        <f t="shared" si="0"/>
        <v>0</v>
      </c>
    </row>
    <row r="36" spans="1:8" ht="24" customHeight="1">
      <c r="A36" s="63" t="s">
        <v>65</v>
      </c>
      <c r="B36" s="54" t="s">
        <v>25</v>
      </c>
      <c r="C36" s="56" t="s">
        <v>119</v>
      </c>
      <c r="D36" s="70">
        <v>13.95</v>
      </c>
      <c r="E36" s="9"/>
      <c r="F36" s="80">
        <v>9.9499999999999993</v>
      </c>
      <c r="G36" s="7"/>
      <c r="H36" s="86">
        <f t="shared" si="0"/>
        <v>0</v>
      </c>
    </row>
    <row r="37" spans="1:8" ht="24" customHeight="1">
      <c r="A37" s="55" t="s">
        <v>66</v>
      </c>
      <c r="B37" s="54" t="s">
        <v>25</v>
      </c>
      <c r="C37" s="56" t="s">
        <v>120</v>
      </c>
      <c r="D37" s="70">
        <v>13.95</v>
      </c>
      <c r="E37" s="9"/>
      <c r="F37" s="80">
        <v>9.9499999999999993</v>
      </c>
      <c r="G37" s="7"/>
      <c r="H37" s="86">
        <f t="shared" si="0"/>
        <v>0</v>
      </c>
    </row>
    <row r="38" spans="1:8" ht="24" customHeight="1">
      <c r="A38" s="63" t="s">
        <v>67</v>
      </c>
      <c r="B38" s="54" t="s">
        <v>25</v>
      </c>
      <c r="C38" s="56" t="s">
        <v>121</v>
      </c>
      <c r="D38" s="70">
        <v>13.95</v>
      </c>
      <c r="E38" s="9"/>
      <c r="F38" s="80">
        <v>9.9499999999999993</v>
      </c>
      <c r="G38" s="7"/>
      <c r="H38" s="86">
        <f t="shared" si="0"/>
        <v>0</v>
      </c>
    </row>
    <row r="39" spans="1:8" ht="24" customHeight="1">
      <c r="A39" s="53" t="s">
        <v>68</v>
      </c>
      <c r="B39" s="54" t="s">
        <v>25</v>
      </c>
      <c r="C39" s="56" t="s">
        <v>122</v>
      </c>
      <c r="D39" s="70">
        <v>13.95</v>
      </c>
      <c r="E39" s="9"/>
      <c r="F39" s="80">
        <v>9.9499999999999993</v>
      </c>
      <c r="G39" s="7"/>
      <c r="H39" s="86">
        <f t="shared" si="0"/>
        <v>0</v>
      </c>
    </row>
    <row r="40" spans="1:8" s="62" customFormat="1" ht="24" customHeight="1">
      <c r="A40" s="71" t="s">
        <v>69</v>
      </c>
      <c r="B40" s="72" t="s">
        <v>26</v>
      </c>
      <c r="C40" s="69" t="s">
        <v>123</v>
      </c>
      <c r="D40" s="67">
        <v>13.95</v>
      </c>
      <c r="E40" s="58"/>
      <c r="F40" s="79">
        <v>9.9499999999999993</v>
      </c>
      <c r="G40" s="61"/>
      <c r="H40" s="85">
        <f t="shared" si="0"/>
        <v>0</v>
      </c>
    </row>
    <row r="41" spans="1:8" s="62" customFormat="1" ht="24" customHeight="1">
      <c r="A41" s="73" t="s">
        <v>70</v>
      </c>
      <c r="B41" s="65" t="s">
        <v>26</v>
      </c>
      <c r="C41" s="69" t="s">
        <v>124</v>
      </c>
      <c r="D41" s="67">
        <v>13.95</v>
      </c>
      <c r="E41" s="58"/>
      <c r="F41" s="79">
        <v>9.9499999999999993</v>
      </c>
      <c r="G41" s="61"/>
      <c r="H41" s="85">
        <f t="shared" si="0"/>
        <v>0</v>
      </c>
    </row>
    <row r="42" spans="1:8" s="62" customFormat="1" ht="24" customHeight="1">
      <c r="A42" s="73" t="s">
        <v>71</v>
      </c>
      <c r="B42" s="65" t="s">
        <v>26</v>
      </c>
      <c r="C42" s="69" t="s">
        <v>125</v>
      </c>
      <c r="D42" s="67">
        <v>13.95</v>
      </c>
      <c r="E42" s="58"/>
      <c r="F42" s="79">
        <v>9.9499999999999993</v>
      </c>
      <c r="G42" s="61"/>
      <c r="H42" s="85">
        <f t="shared" si="0"/>
        <v>0</v>
      </c>
    </row>
    <row r="43" spans="1:8" s="62" customFormat="1" ht="24" customHeight="1">
      <c r="A43" s="73" t="s">
        <v>72</v>
      </c>
      <c r="B43" s="65" t="s">
        <v>26</v>
      </c>
      <c r="C43" s="69" t="s">
        <v>126</v>
      </c>
      <c r="D43" s="67">
        <v>13.95</v>
      </c>
      <c r="E43" s="58"/>
      <c r="F43" s="79">
        <v>9.9499999999999993</v>
      </c>
      <c r="G43" s="61"/>
      <c r="H43" s="85">
        <f t="shared" si="0"/>
        <v>0</v>
      </c>
    </row>
    <row r="44" spans="1:8" s="62" customFormat="1" ht="24" customHeight="1">
      <c r="A44" s="73" t="s">
        <v>73</v>
      </c>
      <c r="B44" s="65" t="s">
        <v>26</v>
      </c>
      <c r="C44" s="69" t="s">
        <v>127</v>
      </c>
      <c r="D44" s="67">
        <v>13.95</v>
      </c>
      <c r="E44" s="58"/>
      <c r="F44" s="79">
        <v>9.9499999999999993</v>
      </c>
      <c r="G44" s="61"/>
      <c r="H44" s="85">
        <f t="shared" si="0"/>
        <v>0</v>
      </c>
    </row>
    <row r="45" spans="1:8" s="62" customFormat="1" ht="24" customHeight="1">
      <c r="A45" s="73" t="s">
        <v>74</v>
      </c>
      <c r="B45" s="65" t="s">
        <v>27</v>
      </c>
      <c r="C45" s="69" t="s">
        <v>128</v>
      </c>
      <c r="D45" s="67">
        <v>13.95</v>
      </c>
      <c r="E45" s="58"/>
      <c r="F45" s="79">
        <v>9.9499999999999993</v>
      </c>
      <c r="G45" s="61"/>
      <c r="H45" s="85">
        <f t="shared" si="0"/>
        <v>0</v>
      </c>
    </row>
    <row r="46" spans="1:8" s="62" customFormat="1" ht="24" customHeight="1">
      <c r="A46" s="73" t="s">
        <v>75</v>
      </c>
      <c r="B46" s="65" t="s">
        <v>27</v>
      </c>
      <c r="C46" s="69" t="s">
        <v>129</v>
      </c>
      <c r="D46" s="67">
        <v>13.95</v>
      </c>
      <c r="E46" s="58"/>
      <c r="F46" s="79">
        <v>9.9499999999999993</v>
      </c>
      <c r="G46" s="61"/>
      <c r="H46" s="85">
        <f t="shared" ref="H46:H51" si="2">SUM((D46*E46)+(F46*G46))</f>
        <v>0</v>
      </c>
    </row>
    <row r="47" spans="1:8" s="62" customFormat="1" ht="24" customHeight="1">
      <c r="A47" s="73" t="s">
        <v>76</v>
      </c>
      <c r="B47" s="65" t="s">
        <v>27</v>
      </c>
      <c r="C47" s="69" t="s">
        <v>130</v>
      </c>
      <c r="D47" s="67">
        <v>13.95</v>
      </c>
      <c r="E47" s="58"/>
      <c r="F47" s="79">
        <v>9.9499999999999993</v>
      </c>
      <c r="G47" s="61"/>
      <c r="H47" s="85">
        <f t="shared" si="2"/>
        <v>0</v>
      </c>
    </row>
    <row r="48" spans="1:8" s="62" customFormat="1" ht="24" customHeight="1">
      <c r="A48" s="73" t="s">
        <v>77</v>
      </c>
      <c r="B48" s="65" t="s">
        <v>27</v>
      </c>
      <c r="C48" s="69" t="s">
        <v>131</v>
      </c>
      <c r="D48" s="67">
        <v>13.95</v>
      </c>
      <c r="E48" s="58"/>
      <c r="F48" s="79">
        <v>9.9499999999999993</v>
      </c>
      <c r="G48" s="61"/>
      <c r="H48" s="85">
        <f t="shared" si="2"/>
        <v>0</v>
      </c>
    </row>
    <row r="49" spans="1:8" s="62" customFormat="1" ht="24" customHeight="1">
      <c r="A49" s="73" t="s">
        <v>78</v>
      </c>
      <c r="B49" s="65" t="s">
        <v>27</v>
      </c>
      <c r="C49" s="69" t="s">
        <v>132</v>
      </c>
      <c r="D49" s="67">
        <v>13.95</v>
      </c>
      <c r="E49" s="58"/>
      <c r="F49" s="79">
        <v>9.9499999999999993</v>
      </c>
      <c r="G49" s="61"/>
      <c r="H49" s="85">
        <f t="shared" si="2"/>
        <v>0</v>
      </c>
    </row>
    <row r="50" spans="1:8" s="62" customFormat="1" ht="24" customHeight="1">
      <c r="A50" s="73" t="s">
        <v>79</v>
      </c>
      <c r="B50" s="65" t="s">
        <v>27</v>
      </c>
      <c r="C50" s="69" t="s">
        <v>133</v>
      </c>
      <c r="D50" s="67">
        <v>13.95</v>
      </c>
      <c r="E50" s="58"/>
      <c r="F50" s="79">
        <v>9.9499999999999993</v>
      </c>
      <c r="G50" s="61"/>
      <c r="H50" s="85">
        <f t="shared" si="2"/>
        <v>0</v>
      </c>
    </row>
    <row r="51" spans="1:8" s="62" customFormat="1" ht="24" customHeight="1">
      <c r="A51" s="73" t="s">
        <v>80</v>
      </c>
      <c r="B51" s="65" t="s">
        <v>28</v>
      </c>
      <c r="C51" s="69" t="s">
        <v>134</v>
      </c>
      <c r="D51" s="67">
        <v>13.95</v>
      </c>
      <c r="E51" s="58"/>
      <c r="F51" s="79">
        <v>9.9499999999999993</v>
      </c>
      <c r="G51" s="61"/>
      <c r="H51" s="85">
        <f t="shared" si="2"/>
        <v>0</v>
      </c>
    </row>
    <row r="52" spans="1:8" s="62" customFormat="1" ht="24" customHeight="1">
      <c r="A52" s="73" t="s">
        <v>81</v>
      </c>
      <c r="B52" s="65" t="s">
        <v>28</v>
      </c>
      <c r="C52" s="69" t="s">
        <v>135</v>
      </c>
      <c r="D52" s="67">
        <v>13.95</v>
      </c>
      <c r="E52" s="58"/>
      <c r="F52" s="79">
        <v>9.9499999999999993</v>
      </c>
      <c r="G52" s="61"/>
      <c r="H52" s="85">
        <f t="shared" si="0"/>
        <v>0</v>
      </c>
    </row>
    <row r="53" spans="1:8" s="62" customFormat="1" ht="24" customHeight="1">
      <c r="A53" s="73" t="s">
        <v>82</v>
      </c>
      <c r="B53" s="65" t="s">
        <v>28</v>
      </c>
      <c r="C53" s="69" t="s">
        <v>136</v>
      </c>
      <c r="D53" s="67">
        <v>13.95</v>
      </c>
      <c r="E53" s="58"/>
      <c r="F53" s="79">
        <v>9.9499999999999993</v>
      </c>
      <c r="G53" s="61"/>
      <c r="H53" s="85">
        <f t="shared" si="0"/>
        <v>0</v>
      </c>
    </row>
    <row r="54" spans="1:8" s="62" customFormat="1" ht="24" customHeight="1">
      <c r="A54" s="73" t="s">
        <v>83</v>
      </c>
      <c r="B54" s="65" t="s">
        <v>28</v>
      </c>
      <c r="C54" s="69" t="s">
        <v>137</v>
      </c>
      <c r="D54" s="67">
        <v>13.95</v>
      </c>
      <c r="E54" s="58"/>
      <c r="F54" s="79">
        <v>9.9499999999999993</v>
      </c>
      <c r="G54" s="61"/>
      <c r="H54" s="85">
        <f t="shared" si="0"/>
        <v>0</v>
      </c>
    </row>
    <row r="55" spans="1:8" s="62" customFormat="1" ht="24" customHeight="1">
      <c r="A55" s="73" t="s">
        <v>84</v>
      </c>
      <c r="B55" s="65" t="s">
        <v>28</v>
      </c>
      <c r="C55" s="69" t="s">
        <v>138</v>
      </c>
      <c r="D55" s="67">
        <v>13.95</v>
      </c>
      <c r="E55" s="58"/>
      <c r="F55" s="79">
        <v>9.9499999999999993</v>
      </c>
      <c r="G55" s="61"/>
      <c r="H55" s="85">
        <f t="shared" si="0"/>
        <v>0</v>
      </c>
    </row>
    <row r="56" spans="1:8" s="62" customFormat="1" ht="24" customHeight="1">
      <c r="A56" s="73" t="s">
        <v>85</v>
      </c>
      <c r="B56" s="65" t="s">
        <v>28</v>
      </c>
      <c r="C56" s="69" t="s">
        <v>139</v>
      </c>
      <c r="D56" s="67">
        <v>13.95</v>
      </c>
      <c r="E56" s="58"/>
      <c r="F56" s="79">
        <v>9.9499999999999993</v>
      </c>
      <c r="G56" s="61"/>
      <c r="H56" s="85">
        <f t="shared" si="0"/>
        <v>0</v>
      </c>
    </row>
    <row r="57" spans="1:8" s="62" customFormat="1" ht="24" customHeight="1" thickBot="1">
      <c r="A57" s="74" t="s">
        <v>86</v>
      </c>
      <c r="B57" s="75" t="s">
        <v>28</v>
      </c>
      <c r="C57" s="76" t="s">
        <v>140</v>
      </c>
      <c r="D57" s="101">
        <v>13.95</v>
      </c>
      <c r="E57" s="102"/>
      <c r="F57" s="103">
        <v>9.9499999999999993</v>
      </c>
      <c r="G57" s="104"/>
      <c r="H57" s="105">
        <f t="shared" si="0"/>
        <v>0</v>
      </c>
    </row>
    <row r="58" spans="1:8" s="29" customFormat="1" ht="24" customHeight="1">
      <c r="A58" s="1" t="s">
        <v>2</v>
      </c>
      <c r="B58" s="2"/>
      <c r="C58" s="3"/>
      <c r="D58" s="4"/>
      <c r="E58" s="5"/>
      <c r="F58" s="78"/>
      <c r="G58" s="36"/>
      <c r="H58" s="84"/>
    </row>
    <row r="59" spans="1:8" ht="24" customHeight="1">
      <c r="A59" s="90" t="s">
        <v>144</v>
      </c>
      <c r="B59" s="65" t="s">
        <v>141</v>
      </c>
      <c r="C59" s="91" t="s">
        <v>198</v>
      </c>
      <c r="D59" s="92">
        <v>6.95</v>
      </c>
      <c r="E59" s="93"/>
      <c r="F59" s="79" t="s">
        <v>3</v>
      </c>
      <c r="G59" s="57" t="s">
        <v>3</v>
      </c>
      <c r="H59" s="85">
        <f>SUM(D59*E59)</f>
        <v>0</v>
      </c>
    </row>
    <row r="60" spans="1:8" ht="24" customHeight="1">
      <c r="A60" s="94" t="s">
        <v>145</v>
      </c>
      <c r="B60" s="65" t="s">
        <v>141</v>
      </c>
      <c r="C60" s="91" t="s">
        <v>199</v>
      </c>
      <c r="D60" s="92">
        <v>6.95</v>
      </c>
      <c r="E60" s="93"/>
      <c r="F60" s="79" t="s">
        <v>3</v>
      </c>
      <c r="G60" s="57" t="s">
        <v>3</v>
      </c>
      <c r="H60" s="85">
        <f t="shared" ref="H60:H112" si="3">SUM(D60*E60)</f>
        <v>0</v>
      </c>
    </row>
    <row r="61" spans="1:8" ht="24" customHeight="1">
      <c r="A61" s="94" t="s">
        <v>146</v>
      </c>
      <c r="B61" s="65" t="s">
        <v>141</v>
      </c>
      <c r="C61" s="91" t="s">
        <v>200</v>
      </c>
      <c r="D61" s="92">
        <v>6.95</v>
      </c>
      <c r="E61" s="93"/>
      <c r="F61" s="79" t="s">
        <v>3</v>
      </c>
      <c r="G61" s="57" t="s">
        <v>3</v>
      </c>
      <c r="H61" s="85">
        <f t="shared" si="3"/>
        <v>0</v>
      </c>
    </row>
    <row r="62" spans="1:8" ht="24" customHeight="1">
      <c r="A62" s="94" t="s">
        <v>147</v>
      </c>
      <c r="B62" s="65" t="s">
        <v>141</v>
      </c>
      <c r="C62" s="91" t="s">
        <v>201</v>
      </c>
      <c r="D62" s="92">
        <v>6.95</v>
      </c>
      <c r="E62" s="93"/>
      <c r="F62" s="79" t="s">
        <v>3</v>
      </c>
      <c r="G62" s="57" t="s">
        <v>3</v>
      </c>
      <c r="H62" s="85">
        <f t="shared" si="3"/>
        <v>0</v>
      </c>
    </row>
    <row r="63" spans="1:8" ht="24" customHeight="1">
      <c r="A63" s="94" t="s">
        <v>148</v>
      </c>
      <c r="B63" s="65" t="s">
        <v>141</v>
      </c>
      <c r="C63" s="91" t="s">
        <v>202</v>
      </c>
      <c r="D63" s="92">
        <v>6.95</v>
      </c>
      <c r="E63" s="93"/>
      <c r="F63" s="79" t="s">
        <v>3</v>
      </c>
      <c r="G63" s="57" t="s">
        <v>3</v>
      </c>
      <c r="H63" s="85">
        <f t="shared" si="3"/>
        <v>0</v>
      </c>
    </row>
    <row r="64" spans="1:8" ht="24" customHeight="1">
      <c r="A64" s="94" t="s">
        <v>149</v>
      </c>
      <c r="B64" s="65" t="s">
        <v>141</v>
      </c>
      <c r="C64" s="91" t="s">
        <v>203</v>
      </c>
      <c r="D64" s="92">
        <v>6.95</v>
      </c>
      <c r="E64" s="93"/>
      <c r="F64" s="79" t="s">
        <v>3</v>
      </c>
      <c r="G64" s="57" t="s">
        <v>3</v>
      </c>
      <c r="H64" s="85">
        <f t="shared" si="3"/>
        <v>0</v>
      </c>
    </row>
    <row r="65" spans="1:8" ht="24" customHeight="1">
      <c r="A65" s="94" t="s">
        <v>150</v>
      </c>
      <c r="B65" s="65" t="s">
        <v>142</v>
      </c>
      <c r="C65" s="91" t="s">
        <v>204</v>
      </c>
      <c r="D65" s="92">
        <v>6.95</v>
      </c>
      <c r="E65" s="93"/>
      <c r="F65" s="79" t="s">
        <v>3</v>
      </c>
      <c r="G65" s="57" t="s">
        <v>3</v>
      </c>
      <c r="H65" s="85">
        <f t="shared" si="3"/>
        <v>0</v>
      </c>
    </row>
    <row r="66" spans="1:8" ht="24" customHeight="1">
      <c r="A66" s="94" t="s">
        <v>151</v>
      </c>
      <c r="B66" s="65" t="s">
        <v>142</v>
      </c>
      <c r="C66" s="91" t="s">
        <v>205</v>
      </c>
      <c r="D66" s="92">
        <v>6.95</v>
      </c>
      <c r="E66" s="93"/>
      <c r="F66" s="79" t="s">
        <v>3</v>
      </c>
      <c r="G66" s="57" t="s">
        <v>3</v>
      </c>
      <c r="H66" s="85">
        <f t="shared" si="3"/>
        <v>0</v>
      </c>
    </row>
    <row r="67" spans="1:8" ht="24" customHeight="1">
      <c r="A67" s="94" t="s">
        <v>152</v>
      </c>
      <c r="B67" s="65" t="s">
        <v>142</v>
      </c>
      <c r="C67" s="91" t="s">
        <v>206</v>
      </c>
      <c r="D67" s="92">
        <v>6.95</v>
      </c>
      <c r="E67" s="93"/>
      <c r="F67" s="79" t="s">
        <v>3</v>
      </c>
      <c r="G67" s="57" t="s">
        <v>3</v>
      </c>
      <c r="H67" s="85">
        <f t="shared" si="3"/>
        <v>0</v>
      </c>
    </row>
    <row r="68" spans="1:8" ht="24" customHeight="1">
      <c r="A68" s="94" t="s">
        <v>153</v>
      </c>
      <c r="B68" s="65" t="s">
        <v>142</v>
      </c>
      <c r="C68" s="91" t="s">
        <v>207</v>
      </c>
      <c r="D68" s="92">
        <v>6.95</v>
      </c>
      <c r="E68" s="93"/>
      <c r="F68" s="79" t="s">
        <v>3</v>
      </c>
      <c r="G68" s="57" t="s">
        <v>3</v>
      </c>
      <c r="H68" s="85">
        <f t="shared" ref="H68:H70" si="4">SUM(D68*E68)</f>
        <v>0</v>
      </c>
    </row>
    <row r="69" spans="1:8" ht="24" customHeight="1">
      <c r="A69" s="94" t="s">
        <v>154</v>
      </c>
      <c r="B69" s="65" t="s">
        <v>142</v>
      </c>
      <c r="C69" s="91" t="s">
        <v>208</v>
      </c>
      <c r="D69" s="92">
        <v>6.95</v>
      </c>
      <c r="E69" s="93"/>
      <c r="F69" s="79" t="s">
        <v>3</v>
      </c>
      <c r="G69" s="57" t="s">
        <v>3</v>
      </c>
      <c r="H69" s="85">
        <f t="shared" si="4"/>
        <v>0</v>
      </c>
    </row>
    <row r="70" spans="1:8" ht="24" customHeight="1">
      <c r="A70" s="94" t="s">
        <v>155</v>
      </c>
      <c r="B70" s="65" t="s">
        <v>143</v>
      </c>
      <c r="C70" s="91" t="s">
        <v>209</v>
      </c>
      <c r="D70" s="92">
        <v>6.95</v>
      </c>
      <c r="E70" s="93"/>
      <c r="F70" s="79" t="s">
        <v>3</v>
      </c>
      <c r="G70" s="57" t="s">
        <v>3</v>
      </c>
      <c r="H70" s="85">
        <f t="shared" si="4"/>
        <v>0</v>
      </c>
    </row>
    <row r="71" spans="1:8" ht="24" customHeight="1">
      <c r="A71" s="94" t="s">
        <v>156</v>
      </c>
      <c r="B71" s="65" t="s">
        <v>143</v>
      </c>
      <c r="C71" s="91" t="s">
        <v>210</v>
      </c>
      <c r="D71" s="92">
        <v>6.95</v>
      </c>
      <c r="E71" s="93"/>
      <c r="F71" s="79" t="s">
        <v>3</v>
      </c>
      <c r="G71" s="57" t="s">
        <v>3</v>
      </c>
      <c r="H71" s="85">
        <f t="shared" si="3"/>
        <v>0</v>
      </c>
    </row>
    <row r="72" spans="1:8" ht="24" customHeight="1">
      <c r="A72" s="94" t="s">
        <v>157</v>
      </c>
      <c r="B72" s="65" t="s">
        <v>143</v>
      </c>
      <c r="C72" s="91" t="s">
        <v>211</v>
      </c>
      <c r="D72" s="92">
        <v>6.95</v>
      </c>
      <c r="E72" s="93"/>
      <c r="F72" s="79" t="s">
        <v>3</v>
      </c>
      <c r="G72" s="57" t="s">
        <v>3</v>
      </c>
      <c r="H72" s="85">
        <f t="shared" si="3"/>
        <v>0</v>
      </c>
    </row>
    <row r="73" spans="1:8" ht="24" customHeight="1">
      <c r="A73" s="94" t="s">
        <v>158</v>
      </c>
      <c r="B73" s="65" t="s">
        <v>143</v>
      </c>
      <c r="C73" s="91" t="s">
        <v>212</v>
      </c>
      <c r="D73" s="92">
        <v>6.95</v>
      </c>
      <c r="E73" s="93"/>
      <c r="F73" s="79" t="s">
        <v>3</v>
      </c>
      <c r="G73" s="57" t="s">
        <v>3</v>
      </c>
      <c r="H73" s="85">
        <f t="shared" si="3"/>
        <v>0</v>
      </c>
    </row>
    <row r="74" spans="1:8" ht="24" customHeight="1">
      <c r="A74" s="94" t="s">
        <v>159</v>
      </c>
      <c r="B74" s="65" t="s">
        <v>143</v>
      </c>
      <c r="C74" s="91" t="s">
        <v>213</v>
      </c>
      <c r="D74" s="92">
        <v>6.95</v>
      </c>
      <c r="E74" s="93"/>
      <c r="F74" s="79" t="s">
        <v>3</v>
      </c>
      <c r="G74" s="57" t="s">
        <v>3</v>
      </c>
      <c r="H74" s="85">
        <f t="shared" si="3"/>
        <v>0</v>
      </c>
    </row>
    <row r="75" spans="1:8" ht="24" customHeight="1">
      <c r="A75" s="94" t="s">
        <v>160</v>
      </c>
      <c r="B75" s="65" t="s">
        <v>143</v>
      </c>
      <c r="C75" s="95" t="s">
        <v>214</v>
      </c>
      <c r="D75" s="92">
        <v>6.95</v>
      </c>
      <c r="E75" s="93"/>
      <c r="F75" s="79" t="s">
        <v>3</v>
      </c>
      <c r="G75" s="57" t="s">
        <v>3</v>
      </c>
      <c r="H75" s="85">
        <f t="shared" si="3"/>
        <v>0</v>
      </c>
    </row>
    <row r="76" spans="1:8" ht="24" customHeight="1">
      <c r="A76" s="94" t="s">
        <v>161</v>
      </c>
      <c r="B76" s="65" t="s">
        <v>143</v>
      </c>
      <c r="C76" s="91" t="s">
        <v>215</v>
      </c>
      <c r="D76" s="92">
        <v>6.95</v>
      </c>
      <c r="E76" s="93"/>
      <c r="F76" s="79" t="s">
        <v>3</v>
      </c>
      <c r="G76" s="57" t="s">
        <v>3</v>
      </c>
      <c r="H76" s="85">
        <f t="shared" si="3"/>
        <v>0</v>
      </c>
    </row>
    <row r="77" spans="1:8" ht="24" customHeight="1">
      <c r="A77" s="96" t="s">
        <v>162</v>
      </c>
      <c r="B77" s="54" t="s">
        <v>23</v>
      </c>
      <c r="C77" s="97" t="s">
        <v>216</v>
      </c>
      <c r="D77" s="12">
        <v>6.95</v>
      </c>
      <c r="E77" s="37"/>
      <c r="F77" s="80" t="s">
        <v>3</v>
      </c>
      <c r="G77" s="8" t="s">
        <v>3</v>
      </c>
      <c r="H77" s="86">
        <f t="shared" si="3"/>
        <v>0</v>
      </c>
    </row>
    <row r="78" spans="1:8" ht="24" customHeight="1">
      <c r="A78" s="96" t="s">
        <v>163</v>
      </c>
      <c r="B78" s="54" t="s">
        <v>23</v>
      </c>
      <c r="C78" s="97" t="s">
        <v>217</v>
      </c>
      <c r="D78" s="12">
        <v>6.95</v>
      </c>
      <c r="E78" s="37"/>
      <c r="F78" s="80" t="s">
        <v>3</v>
      </c>
      <c r="G78" s="8" t="s">
        <v>3</v>
      </c>
      <c r="H78" s="86">
        <f t="shared" si="3"/>
        <v>0</v>
      </c>
    </row>
    <row r="79" spans="1:8" ht="24" customHeight="1">
      <c r="A79" s="96" t="s">
        <v>164</v>
      </c>
      <c r="B79" s="54" t="s">
        <v>23</v>
      </c>
      <c r="C79" s="97" t="s">
        <v>218</v>
      </c>
      <c r="D79" s="12">
        <v>6.95</v>
      </c>
      <c r="E79" s="37"/>
      <c r="F79" s="80" t="s">
        <v>3</v>
      </c>
      <c r="G79" s="8" t="s">
        <v>3</v>
      </c>
      <c r="H79" s="86">
        <f t="shared" si="3"/>
        <v>0</v>
      </c>
    </row>
    <row r="80" spans="1:8" ht="24" customHeight="1">
      <c r="A80" s="96" t="s">
        <v>165</v>
      </c>
      <c r="B80" s="54" t="s">
        <v>23</v>
      </c>
      <c r="C80" s="97" t="s">
        <v>219</v>
      </c>
      <c r="D80" s="12">
        <v>6.95</v>
      </c>
      <c r="E80" s="37"/>
      <c r="F80" s="80" t="s">
        <v>3</v>
      </c>
      <c r="G80" s="8" t="s">
        <v>3</v>
      </c>
      <c r="H80" s="86">
        <f t="shared" ref="H80:H82" si="5">SUM(D80*E80)</f>
        <v>0</v>
      </c>
    </row>
    <row r="81" spans="1:8" ht="24" customHeight="1">
      <c r="A81" s="96" t="s">
        <v>166</v>
      </c>
      <c r="B81" s="54" t="s">
        <v>23</v>
      </c>
      <c r="C81" s="97" t="s">
        <v>220</v>
      </c>
      <c r="D81" s="12">
        <v>6.95</v>
      </c>
      <c r="E81" s="37"/>
      <c r="F81" s="80" t="s">
        <v>3</v>
      </c>
      <c r="G81" s="8" t="s">
        <v>3</v>
      </c>
      <c r="H81" s="86">
        <f t="shared" si="5"/>
        <v>0</v>
      </c>
    </row>
    <row r="82" spans="1:8" ht="24" customHeight="1">
      <c r="A82" s="96" t="s">
        <v>167</v>
      </c>
      <c r="B82" s="54" t="s">
        <v>23</v>
      </c>
      <c r="C82" s="97" t="s">
        <v>221</v>
      </c>
      <c r="D82" s="12">
        <v>6.95</v>
      </c>
      <c r="E82" s="37"/>
      <c r="F82" s="80" t="s">
        <v>3</v>
      </c>
      <c r="G82" s="8" t="s">
        <v>3</v>
      </c>
      <c r="H82" s="86">
        <f t="shared" si="5"/>
        <v>0</v>
      </c>
    </row>
    <row r="83" spans="1:8" ht="24" customHeight="1">
      <c r="A83" s="96" t="s">
        <v>168</v>
      </c>
      <c r="B83" s="54" t="s">
        <v>24</v>
      </c>
      <c r="C83" s="97" t="s">
        <v>222</v>
      </c>
      <c r="D83" s="12">
        <v>6.95</v>
      </c>
      <c r="E83" s="37"/>
      <c r="F83" s="80" t="s">
        <v>3</v>
      </c>
      <c r="G83" s="8" t="s">
        <v>3</v>
      </c>
      <c r="H83" s="86">
        <f t="shared" si="3"/>
        <v>0</v>
      </c>
    </row>
    <row r="84" spans="1:8" ht="24" customHeight="1">
      <c r="A84" s="96" t="s">
        <v>169</v>
      </c>
      <c r="B84" s="54" t="s">
        <v>24</v>
      </c>
      <c r="C84" s="97" t="s">
        <v>223</v>
      </c>
      <c r="D84" s="12">
        <v>6.95</v>
      </c>
      <c r="E84" s="37"/>
      <c r="F84" s="80" t="s">
        <v>3</v>
      </c>
      <c r="G84" s="8" t="s">
        <v>3</v>
      </c>
      <c r="H84" s="86">
        <f t="shared" si="3"/>
        <v>0</v>
      </c>
    </row>
    <row r="85" spans="1:8" ht="24" customHeight="1">
      <c r="A85" s="96" t="s">
        <v>170</v>
      </c>
      <c r="B85" s="54" t="s">
        <v>24</v>
      </c>
      <c r="C85" s="97" t="s">
        <v>224</v>
      </c>
      <c r="D85" s="12">
        <v>6.95</v>
      </c>
      <c r="E85" s="37"/>
      <c r="F85" s="80" t="s">
        <v>3</v>
      </c>
      <c r="G85" s="8" t="s">
        <v>3</v>
      </c>
      <c r="H85" s="86">
        <f t="shared" si="3"/>
        <v>0</v>
      </c>
    </row>
    <row r="86" spans="1:8" ht="24" customHeight="1">
      <c r="A86" s="96" t="s">
        <v>171</v>
      </c>
      <c r="B86" s="54" t="s">
        <v>24</v>
      </c>
      <c r="C86" s="97" t="s">
        <v>225</v>
      </c>
      <c r="D86" s="12">
        <v>6.95</v>
      </c>
      <c r="E86" s="37"/>
      <c r="F86" s="80" t="s">
        <v>3</v>
      </c>
      <c r="G86" s="8" t="s">
        <v>3</v>
      </c>
      <c r="H86" s="86">
        <f t="shared" si="3"/>
        <v>0</v>
      </c>
    </row>
    <row r="87" spans="1:8" ht="24" customHeight="1">
      <c r="A87" s="96" t="s">
        <v>172</v>
      </c>
      <c r="B87" s="54" t="s">
        <v>24</v>
      </c>
      <c r="C87" s="97" t="s">
        <v>226</v>
      </c>
      <c r="D87" s="12">
        <v>6.95</v>
      </c>
      <c r="E87" s="37"/>
      <c r="F87" s="80" t="s">
        <v>3</v>
      </c>
      <c r="G87" s="8" t="s">
        <v>3</v>
      </c>
      <c r="H87" s="86">
        <f t="shared" si="3"/>
        <v>0</v>
      </c>
    </row>
    <row r="88" spans="1:8" ht="24" customHeight="1">
      <c r="A88" s="96" t="s">
        <v>173</v>
      </c>
      <c r="B88" s="54" t="s">
        <v>24</v>
      </c>
      <c r="C88" s="97" t="s">
        <v>227</v>
      </c>
      <c r="D88" s="12">
        <v>6.95</v>
      </c>
      <c r="E88" s="37"/>
      <c r="F88" s="80" t="s">
        <v>3</v>
      </c>
      <c r="G88" s="8" t="s">
        <v>3</v>
      </c>
      <c r="H88" s="86">
        <f t="shared" si="3"/>
        <v>0</v>
      </c>
    </row>
    <row r="89" spans="1:8" ht="24" customHeight="1">
      <c r="A89" s="96" t="s">
        <v>174</v>
      </c>
      <c r="B89" s="54" t="s">
        <v>25</v>
      </c>
      <c r="C89" s="97" t="s">
        <v>228</v>
      </c>
      <c r="D89" s="12">
        <v>6.95</v>
      </c>
      <c r="E89" s="37"/>
      <c r="F89" s="80" t="s">
        <v>3</v>
      </c>
      <c r="G89" s="8" t="s">
        <v>3</v>
      </c>
      <c r="H89" s="86">
        <f t="shared" si="3"/>
        <v>0</v>
      </c>
    </row>
    <row r="90" spans="1:8" ht="24" customHeight="1">
      <c r="A90" s="96" t="s">
        <v>175</v>
      </c>
      <c r="B90" s="54" t="s">
        <v>25</v>
      </c>
      <c r="C90" s="97" t="s">
        <v>229</v>
      </c>
      <c r="D90" s="12">
        <v>6.95</v>
      </c>
      <c r="E90" s="37"/>
      <c r="F90" s="80" t="s">
        <v>3</v>
      </c>
      <c r="G90" s="8" t="s">
        <v>3</v>
      </c>
      <c r="H90" s="86">
        <f t="shared" si="3"/>
        <v>0</v>
      </c>
    </row>
    <row r="91" spans="1:8" ht="24" customHeight="1">
      <c r="A91" s="96" t="s">
        <v>176</v>
      </c>
      <c r="B91" s="54" t="s">
        <v>25</v>
      </c>
      <c r="C91" s="97" t="s">
        <v>230</v>
      </c>
      <c r="D91" s="12">
        <v>6.95</v>
      </c>
      <c r="E91" s="37"/>
      <c r="F91" s="80" t="s">
        <v>3</v>
      </c>
      <c r="G91" s="8" t="s">
        <v>3</v>
      </c>
      <c r="H91" s="86">
        <f t="shared" si="3"/>
        <v>0</v>
      </c>
    </row>
    <row r="92" spans="1:8" ht="24" customHeight="1">
      <c r="A92" s="96" t="s">
        <v>177</v>
      </c>
      <c r="B92" s="54" t="s">
        <v>25</v>
      </c>
      <c r="C92" s="98" t="s">
        <v>231</v>
      </c>
      <c r="D92" s="12">
        <v>6.95</v>
      </c>
      <c r="E92" s="37"/>
      <c r="F92" s="80" t="s">
        <v>3</v>
      </c>
      <c r="G92" s="8" t="s">
        <v>3</v>
      </c>
      <c r="H92" s="86">
        <f t="shared" si="3"/>
        <v>0</v>
      </c>
    </row>
    <row r="93" spans="1:8" ht="24" customHeight="1">
      <c r="A93" s="96" t="s">
        <v>178</v>
      </c>
      <c r="B93" s="54" t="s">
        <v>25</v>
      </c>
      <c r="C93" s="97" t="s">
        <v>232</v>
      </c>
      <c r="D93" s="12">
        <v>6.95</v>
      </c>
      <c r="E93" s="37"/>
      <c r="F93" s="80" t="s">
        <v>3</v>
      </c>
      <c r="G93" s="8" t="s">
        <v>3</v>
      </c>
      <c r="H93" s="86">
        <f t="shared" si="3"/>
        <v>0</v>
      </c>
    </row>
    <row r="94" spans="1:8" ht="24" customHeight="1">
      <c r="A94" s="96" t="s">
        <v>179</v>
      </c>
      <c r="B94" s="54" t="s">
        <v>25</v>
      </c>
      <c r="C94" s="97" t="s">
        <v>233</v>
      </c>
      <c r="D94" s="12">
        <v>6.95</v>
      </c>
      <c r="E94" s="37"/>
      <c r="F94" s="80" t="s">
        <v>3</v>
      </c>
      <c r="G94" s="8" t="s">
        <v>3</v>
      </c>
      <c r="H94" s="86">
        <f t="shared" si="3"/>
        <v>0</v>
      </c>
    </row>
    <row r="95" spans="1:8" ht="24" customHeight="1">
      <c r="A95" s="94" t="s">
        <v>180</v>
      </c>
      <c r="B95" s="72" t="s">
        <v>26</v>
      </c>
      <c r="C95" s="95" t="s">
        <v>234</v>
      </c>
      <c r="D95" s="92">
        <v>6.95</v>
      </c>
      <c r="E95" s="93"/>
      <c r="F95" s="79" t="s">
        <v>3</v>
      </c>
      <c r="G95" s="57" t="s">
        <v>3</v>
      </c>
      <c r="H95" s="85">
        <f t="shared" si="3"/>
        <v>0</v>
      </c>
    </row>
    <row r="96" spans="1:8" ht="24" customHeight="1">
      <c r="A96" s="94" t="s">
        <v>181</v>
      </c>
      <c r="B96" s="65" t="s">
        <v>26</v>
      </c>
      <c r="C96" s="91" t="s">
        <v>235</v>
      </c>
      <c r="D96" s="92">
        <v>6.95</v>
      </c>
      <c r="E96" s="93"/>
      <c r="F96" s="79" t="s">
        <v>3</v>
      </c>
      <c r="G96" s="57" t="s">
        <v>3</v>
      </c>
      <c r="H96" s="85">
        <f t="shared" si="3"/>
        <v>0</v>
      </c>
    </row>
    <row r="97" spans="1:8" ht="24" customHeight="1">
      <c r="A97" s="94" t="s">
        <v>182</v>
      </c>
      <c r="B97" s="65" t="s">
        <v>26</v>
      </c>
      <c r="C97" s="91" t="s">
        <v>236</v>
      </c>
      <c r="D97" s="92">
        <v>6.95</v>
      </c>
      <c r="E97" s="93"/>
      <c r="F97" s="79" t="s">
        <v>3</v>
      </c>
      <c r="G97" s="57" t="s">
        <v>3</v>
      </c>
      <c r="H97" s="85">
        <f t="shared" si="3"/>
        <v>0</v>
      </c>
    </row>
    <row r="98" spans="1:8" ht="24" customHeight="1">
      <c r="A98" s="94" t="s">
        <v>183</v>
      </c>
      <c r="B98" s="65" t="s">
        <v>26</v>
      </c>
      <c r="C98" s="91" t="s">
        <v>237</v>
      </c>
      <c r="D98" s="92">
        <v>6.95</v>
      </c>
      <c r="E98" s="93"/>
      <c r="F98" s="79" t="s">
        <v>3</v>
      </c>
      <c r="G98" s="57" t="s">
        <v>3</v>
      </c>
      <c r="H98" s="85">
        <f t="shared" si="3"/>
        <v>0</v>
      </c>
    </row>
    <row r="99" spans="1:8" ht="24" customHeight="1">
      <c r="A99" s="94" t="s">
        <v>184</v>
      </c>
      <c r="B99" s="65" t="s">
        <v>26</v>
      </c>
      <c r="C99" s="91" t="s">
        <v>238</v>
      </c>
      <c r="D99" s="92">
        <v>6.95</v>
      </c>
      <c r="E99" s="93"/>
      <c r="F99" s="79" t="s">
        <v>3</v>
      </c>
      <c r="G99" s="57" t="s">
        <v>3</v>
      </c>
      <c r="H99" s="85">
        <f t="shared" si="3"/>
        <v>0</v>
      </c>
    </row>
    <row r="100" spans="1:8" ht="24" customHeight="1">
      <c r="A100" s="94" t="s">
        <v>185</v>
      </c>
      <c r="B100" s="65" t="s">
        <v>27</v>
      </c>
      <c r="C100" s="91" t="s">
        <v>239</v>
      </c>
      <c r="D100" s="92">
        <v>6.95</v>
      </c>
      <c r="E100" s="93"/>
      <c r="F100" s="79" t="s">
        <v>3</v>
      </c>
      <c r="G100" s="57" t="s">
        <v>3</v>
      </c>
      <c r="H100" s="85">
        <f t="shared" si="3"/>
        <v>0</v>
      </c>
    </row>
    <row r="101" spans="1:8" ht="24" customHeight="1">
      <c r="A101" s="94" t="s">
        <v>186</v>
      </c>
      <c r="B101" s="65" t="s">
        <v>27</v>
      </c>
      <c r="C101" s="91" t="s">
        <v>240</v>
      </c>
      <c r="D101" s="92">
        <v>6.95</v>
      </c>
      <c r="E101" s="93"/>
      <c r="F101" s="79" t="s">
        <v>3</v>
      </c>
      <c r="G101" s="57" t="s">
        <v>3</v>
      </c>
      <c r="H101" s="85">
        <f t="shared" si="3"/>
        <v>0</v>
      </c>
    </row>
    <row r="102" spans="1:8" ht="24" customHeight="1">
      <c r="A102" s="94" t="s">
        <v>187</v>
      </c>
      <c r="B102" s="65" t="s">
        <v>27</v>
      </c>
      <c r="C102" s="91" t="s">
        <v>241</v>
      </c>
      <c r="D102" s="92">
        <v>6.95</v>
      </c>
      <c r="E102" s="93"/>
      <c r="F102" s="79" t="s">
        <v>3</v>
      </c>
      <c r="G102" s="57" t="s">
        <v>3</v>
      </c>
      <c r="H102" s="85">
        <f t="shared" si="3"/>
        <v>0</v>
      </c>
    </row>
    <row r="103" spans="1:8" ht="24" customHeight="1">
      <c r="A103" s="94" t="s">
        <v>188</v>
      </c>
      <c r="B103" s="65" t="s">
        <v>27</v>
      </c>
      <c r="C103" s="91" t="s">
        <v>242</v>
      </c>
      <c r="D103" s="92">
        <v>6.95</v>
      </c>
      <c r="E103" s="93"/>
      <c r="F103" s="79" t="s">
        <v>3</v>
      </c>
      <c r="G103" s="57" t="s">
        <v>3</v>
      </c>
      <c r="H103" s="85">
        <f t="shared" si="3"/>
        <v>0</v>
      </c>
    </row>
    <row r="104" spans="1:8" ht="24" customHeight="1">
      <c r="A104" s="94" t="s">
        <v>189</v>
      </c>
      <c r="B104" s="65" t="s">
        <v>27</v>
      </c>
      <c r="C104" s="91" t="s">
        <v>243</v>
      </c>
      <c r="D104" s="92">
        <v>6.95</v>
      </c>
      <c r="E104" s="93"/>
      <c r="F104" s="79" t="s">
        <v>3</v>
      </c>
      <c r="G104" s="57" t="s">
        <v>3</v>
      </c>
      <c r="H104" s="85">
        <f t="shared" si="3"/>
        <v>0</v>
      </c>
    </row>
    <row r="105" spans="1:8" ht="24" customHeight="1">
      <c r="A105" s="94" t="s">
        <v>190</v>
      </c>
      <c r="B105" s="65" t="s">
        <v>27</v>
      </c>
      <c r="C105" s="91" t="s">
        <v>244</v>
      </c>
      <c r="D105" s="92">
        <v>6.95</v>
      </c>
      <c r="E105" s="93"/>
      <c r="F105" s="79" t="s">
        <v>3</v>
      </c>
      <c r="G105" s="57" t="s">
        <v>3</v>
      </c>
      <c r="H105" s="85">
        <f t="shared" si="3"/>
        <v>0</v>
      </c>
    </row>
    <row r="106" spans="1:8" ht="24" customHeight="1">
      <c r="A106" s="94" t="s">
        <v>191</v>
      </c>
      <c r="B106" s="65" t="s">
        <v>28</v>
      </c>
      <c r="C106" s="91" t="s">
        <v>245</v>
      </c>
      <c r="D106" s="92">
        <v>6.95</v>
      </c>
      <c r="E106" s="93"/>
      <c r="F106" s="79" t="s">
        <v>3</v>
      </c>
      <c r="G106" s="57" t="s">
        <v>3</v>
      </c>
      <c r="H106" s="85">
        <f t="shared" si="3"/>
        <v>0</v>
      </c>
    </row>
    <row r="107" spans="1:8" ht="24" customHeight="1">
      <c r="A107" s="94" t="s">
        <v>192</v>
      </c>
      <c r="B107" s="65" t="s">
        <v>28</v>
      </c>
      <c r="C107" s="91" t="s">
        <v>246</v>
      </c>
      <c r="D107" s="92">
        <v>6.95</v>
      </c>
      <c r="E107" s="93"/>
      <c r="F107" s="79" t="s">
        <v>3</v>
      </c>
      <c r="G107" s="57" t="s">
        <v>3</v>
      </c>
      <c r="H107" s="85">
        <f t="shared" si="3"/>
        <v>0</v>
      </c>
    </row>
    <row r="108" spans="1:8" ht="24" customHeight="1">
      <c r="A108" s="94" t="s">
        <v>193</v>
      </c>
      <c r="B108" s="65" t="s">
        <v>28</v>
      </c>
      <c r="C108" s="91" t="s">
        <v>247</v>
      </c>
      <c r="D108" s="92">
        <v>6.95</v>
      </c>
      <c r="E108" s="93"/>
      <c r="F108" s="79" t="s">
        <v>3</v>
      </c>
      <c r="G108" s="57" t="s">
        <v>3</v>
      </c>
      <c r="H108" s="85">
        <f t="shared" si="3"/>
        <v>0</v>
      </c>
    </row>
    <row r="109" spans="1:8" ht="24" customHeight="1">
      <c r="A109" s="94" t="s">
        <v>194</v>
      </c>
      <c r="B109" s="65" t="s">
        <v>28</v>
      </c>
      <c r="C109" s="91" t="s">
        <v>248</v>
      </c>
      <c r="D109" s="92">
        <v>6.95</v>
      </c>
      <c r="E109" s="93"/>
      <c r="F109" s="79" t="s">
        <v>3</v>
      </c>
      <c r="G109" s="57" t="s">
        <v>3</v>
      </c>
      <c r="H109" s="85">
        <f t="shared" si="3"/>
        <v>0</v>
      </c>
    </row>
    <row r="110" spans="1:8" ht="24" customHeight="1">
      <c r="A110" s="94" t="s">
        <v>195</v>
      </c>
      <c r="B110" s="65" t="s">
        <v>28</v>
      </c>
      <c r="C110" s="91" t="s">
        <v>249</v>
      </c>
      <c r="D110" s="92">
        <v>6.95</v>
      </c>
      <c r="E110" s="93"/>
      <c r="F110" s="79" t="s">
        <v>3</v>
      </c>
      <c r="G110" s="57" t="s">
        <v>3</v>
      </c>
      <c r="H110" s="85">
        <f t="shared" si="3"/>
        <v>0</v>
      </c>
    </row>
    <row r="111" spans="1:8" ht="24" customHeight="1">
      <c r="A111" s="94" t="s">
        <v>196</v>
      </c>
      <c r="B111" s="65" t="s">
        <v>28</v>
      </c>
      <c r="C111" s="91" t="s">
        <v>250</v>
      </c>
      <c r="D111" s="92">
        <v>6.95</v>
      </c>
      <c r="E111" s="93"/>
      <c r="F111" s="79" t="s">
        <v>3</v>
      </c>
      <c r="G111" s="57" t="s">
        <v>3</v>
      </c>
      <c r="H111" s="85">
        <f t="shared" si="3"/>
        <v>0</v>
      </c>
    </row>
    <row r="112" spans="1:8" ht="24" customHeight="1" thickBot="1">
      <c r="A112" s="99" t="s">
        <v>197</v>
      </c>
      <c r="B112" s="75" t="s">
        <v>28</v>
      </c>
      <c r="C112" s="100" t="s">
        <v>251</v>
      </c>
      <c r="D112" s="92">
        <v>6.95</v>
      </c>
      <c r="E112" s="93"/>
      <c r="F112" s="79" t="s">
        <v>3</v>
      </c>
      <c r="G112" s="57" t="s">
        <v>3</v>
      </c>
      <c r="H112" s="85">
        <f t="shared" si="3"/>
        <v>0</v>
      </c>
    </row>
    <row r="113" spans="1:8" ht="24" customHeight="1">
      <c r="D113" s="13"/>
      <c r="H113" s="87">
        <f>SUM(H3:H112)</f>
        <v>0</v>
      </c>
    </row>
    <row r="114" spans="1:8" ht="24" customHeight="1">
      <c r="H114" s="87">
        <v>9.9499999999999993</v>
      </c>
    </row>
    <row r="115" spans="1:8" ht="24" customHeight="1">
      <c r="H115" s="87">
        <f>SUM(H113+H114)</f>
        <v>9.9499999999999993</v>
      </c>
    </row>
    <row r="121" spans="1:8" ht="71" customHeight="1"/>
    <row r="125" spans="1:8" ht="24" customHeight="1">
      <c r="A125" s="32" t="s">
        <v>11</v>
      </c>
    </row>
    <row r="126" spans="1:8" ht="24" customHeight="1">
      <c r="A126" s="32" t="s">
        <v>12</v>
      </c>
    </row>
    <row r="127" spans="1:8" ht="24" customHeight="1">
      <c r="A127" s="32" t="s">
        <v>13</v>
      </c>
    </row>
    <row r="128" spans="1:8" ht="24" customHeight="1">
      <c r="A128" s="32" t="s">
        <v>14</v>
      </c>
    </row>
    <row r="129" spans="1:1" ht="24" customHeight="1">
      <c r="A129" s="32"/>
    </row>
    <row r="130" spans="1:1" ht="24" customHeight="1">
      <c r="A130" s="32" t="s">
        <v>15</v>
      </c>
    </row>
    <row r="131" spans="1:1" ht="24" customHeight="1">
      <c r="A131" s="32" t="s">
        <v>16</v>
      </c>
    </row>
    <row r="132" spans="1:1" ht="24" customHeight="1">
      <c r="A132" s="32" t="s">
        <v>17</v>
      </c>
    </row>
    <row r="133" spans="1:1" ht="24" customHeight="1">
      <c r="A133" s="32" t="s">
        <v>14</v>
      </c>
    </row>
    <row r="134" spans="1:1" ht="24" customHeight="1">
      <c r="A134" s="32"/>
    </row>
    <row r="135" spans="1:1" ht="24" customHeight="1">
      <c r="A135" s="32" t="s">
        <v>15</v>
      </c>
    </row>
    <row r="136" spans="1:1" ht="24" customHeight="1">
      <c r="A136" s="32" t="s">
        <v>16</v>
      </c>
    </row>
    <row r="137" spans="1:1" ht="24" customHeight="1">
      <c r="A137" s="32" t="s">
        <v>18</v>
      </c>
    </row>
    <row r="138" spans="1:1" ht="24" customHeight="1">
      <c r="A138" s="32" t="s">
        <v>19</v>
      </c>
    </row>
    <row r="139" spans="1:1" ht="24" customHeight="1">
      <c r="A139" s="32" t="s">
        <v>20</v>
      </c>
    </row>
    <row r="140" spans="1:1" ht="24" customHeight="1">
      <c r="A140" s="32" t="s">
        <v>21</v>
      </c>
    </row>
    <row r="163" spans="2:8" s="29" customFormat="1" ht="24" customHeight="1">
      <c r="B163" s="33"/>
      <c r="D163" s="34"/>
      <c r="E163" s="35"/>
      <c r="F163" s="82"/>
      <c r="G163" s="33"/>
      <c r="H163" s="89"/>
    </row>
  </sheetData>
  <sortState ref="A2:N379">
    <sortCondition ref="A2:A379"/>
  </sortState>
  <phoneticPr fontId="0" type="noConversion"/>
  <pageMargins left="0.75000000000000011" right="0.75000000000000011" top="0.47" bottom="0.69000000000000006" header="0.16" footer="0.38"/>
  <pageSetup paperSize="9" scale="48" fitToHeight="100" orientation="portrait" horizontalDpi="300" verticalDpi="300"/>
  <headerFooter alignWithMargins="0">
    <oddHeader>&amp;C&amp;"Arial,Bold"&amp;20&amp;K000000WorldWise Australian Single Titles, Price List and Order Form 2019</oddHeader>
    <oddFooter>&amp;L&amp;K000000200119WorldWise-AUD &amp;C&amp;14&amp;K000000E-mail: customersupport@macmillaneducation.com.au  Free Phone: 1300 764 276&amp;R&amp;K000000&amp;P</oddFooter>
  </headerFooter>
  <ignoredErrors>
    <ignoredError sqref="H83:H112 H115 H113 H4:H57 H59:H67 H71:H79 H80:H82 H68:H70" emptyCellReference="1"/>
  </ignoredErrors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F51"/>
  <sheetViews>
    <sheetView showGridLines="0" view="pageLayout" topLeftCell="A4" zoomScaleNormal="75" zoomScalePageLayoutView="75" workbookViewId="0">
      <selection activeCell="F59" sqref="F59"/>
    </sheetView>
  </sheetViews>
  <sheetFormatPr baseColWidth="10" defaultColWidth="9" defaultRowHeight="24" customHeight="1" x14ac:dyDescent="0"/>
  <cols>
    <col min="1" max="1" width="21" style="14" customWidth="1"/>
    <col min="2" max="2" width="13.83203125" style="15" customWidth="1"/>
    <col min="3" max="3" width="94.33203125" style="14" customWidth="1"/>
    <col min="4" max="4" width="14.6640625" style="17" customWidth="1"/>
    <col min="5" max="5" width="10.6640625" style="16" customWidth="1"/>
    <col min="6" max="6" width="13.83203125" style="31" customWidth="1"/>
    <col min="7" max="16384" width="9" style="14"/>
  </cols>
  <sheetData>
    <row r="1" spans="1:6" ht="163" customHeight="1">
      <c r="A1" s="18"/>
      <c r="B1" s="19"/>
      <c r="C1" s="18"/>
      <c r="D1" s="20"/>
      <c r="E1" s="21"/>
      <c r="F1" s="22"/>
    </row>
    <row r="2" spans="1:6" s="23" customFormat="1" ht="24" customHeight="1">
      <c r="A2" s="23" t="s">
        <v>0</v>
      </c>
      <c r="B2" s="24" t="s">
        <v>5</v>
      </c>
      <c r="C2" s="23" t="s">
        <v>4</v>
      </c>
      <c r="D2" s="38" t="s">
        <v>22</v>
      </c>
      <c r="E2" s="26" t="s">
        <v>10</v>
      </c>
      <c r="F2" s="27" t="s">
        <v>9</v>
      </c>
    </row>
    <row r="3" spans="1:6" s="29" customFormat="1" ht="24" customHeight="1">
      <c r="A3" s="1" t="s">
        <v>31</v>
      </c>
      <c r="B3" s="2"/>
      <c r="C3" s="39" t="s">
        <v>255</v>
      </c>
      <c r="D3" s="4"/>
      <c r="E3" s="5"/>
      <c r="F3" s="40"/>
    </row>
    <row r="4" spans="1:6" s="29" customFormat="1" ht="24" customHeight="1">
      <c r="A4" s="41" t="s">
        <v>252</v>
      </c>
      <c r="B4" s="42" t="s">
        <v>253</v>
      </c>
      <c r="C4" s="43" t="s">
        <v>256</v>
      </c>
      <c r="D4" s="44">
        <v>179.1</v>
      </c>
      <c r="E4" s="45"/>
      <c r="F4" s="46">
        <f t="shared" ref="F4:F6" si="0">SUM(D4*E4)</f>
        <v>0</v>
      </c>
    </row>
    <row r="5" spans="1:6" ht="24" customHeight="1">
      <c r="A5" s="43" t="s">
        <v>252</v>
      </c>
      <c r="B5" s="42" t="s">
        <v>29</v>
      </c>
      <c r="C5" s="47" t="s">
        <v>260</v>
      </c>
      <c r="D5" s="48">
        <v>197.1</v>
      </c>
      <c r="E5" s="49"/>
      <c r="F5" s="46">
        <f t="shared" si="0"/>
        <v>0</v>
      </c>
    </row>
    <row r="6" spans="1:6" ht="24" customHeight="1">
      <c r="A6" s="43" t="s">
        <v>252</v>
      </c>
      <c r="B6" s="42" t="s">
        <v>30</v>
      </c>
      <c r="C6" s="47" t="s">
        <v>261</v>
      </c>
      <c r="D6" s="48">
        <v>197.1</v>
      </c>
      <c r="E6" s="49"/>
      <c r="F6" s="46">
        <f t="shared" si="0"/>
        <v>0</v>
      </c>
    </row>
    <row r="8" spans="1:6" ht="24" customHeight="1">
      <c r="A8" s="1" t="s">
        <v>265</v>
      </c>
      <c r="B8" s="2"/>
      <c r="C8" s="1" t="s">
        <v>257</v>
      </c>
      <c r="D8" s="4"/>
      <c r="E8" s="50"/>
      <c r="F8" s="51"/>
    </row>
    <row r="9" spans="1:6" ht="24" customHeight="1">
      <c r="A9" s="107" t="s">
        <v>252</v>
      </c>
      <c r="B9" s="106" t="s">
        <v>254</v>
      </c>
      <c r="C9" s="108" t="s">
        <v>258</v>
      </c>
      <c r="D9" s="109">
        <v>573.29999999999995</v>
      </c>
      <c r="E9" s="93"/>
      <c r="F9" s="60">
        <f>SUM(D9*E9)</f>
        <v>0</v>
      </c>
    </row>
    <row r="10" spans="1:6" customFormat="1" ht="24" customHeight="1"/>
    <row r="11" spans="1:6" ht="24" customHeight="1">
      <c r="A11" s="1" t="s">
        <v>32</v>
      </c>
      <c r="B11" s="2"/>
      <c r="C11" s="1" t="s">
        <v>259</v>
      </c>
      <c r="D11" s="4"/>
      <c r="E11" s="50"/>
      <c r="F11" s="51"/>
    </row>
    <row r="12" spans="1:6" ht="24" customHeight="1">
      <c r="A12" s="43" t="s">
        <v>252</v>
      </c>
      <c r="B12" s="42" t="s">
        <v>253</v>
      </c>
      <c r="C12" s="52" t="s">
        <v>262</v>
      </c>
      <c r="D12" s="11">
        <v>1074.5999999999999</v>
      </c>
      <c r="E12" s="11"/>
      <c r="F12" s="6">
        <f>SUM(D12*E12)</f>
        <v>0</v>
      </c>
    </row>
    <row r="13" spans="1:6" ht="24" customHeight="1">
      <c r="A13" s="43" t="s">
        <v>252</v>
      </c>
      <c r="B13" s="42" t="s">
        <v>29</v>
      </c>
      <c r="C13" s="52" t="s">
        <v>263</v>
      </c>
      <c r="D13" s="11">
        <v>1182.5999999999999</v>
      </c>
      <c r="E13" s="11"/>
      <c r="F13" s="6">
        <f t="shared" ref="F13:F14" si="1">SUM(D13*E13)</f>
        <v>0</v>
      </c>
    </row>
    <row r="14" spans="1:6" ht="24" customHeight="1">
      <c r="A14" s="43" t="s">
        <v>252</v>
      </c>
      <c r="B14" s="42" t="s">
        <v>30</v>
      </c>
      <c r="C14" s="52" t="s">
        <v>264</v>
      </c>
      <c r="D14" s="11">
        <v>1182.5999999999999</v>
      </c>
      <c r="E14" s="11"/>
      <c r="F14" s="6">
        <f t="shared" si="1"/>
        <v>0</v>
      </c>
    </row>
    <row r="15" spans="1:6" customFormat="1" ht="24" customHeight="1"/>
    <row r="16" spans="1:6" ht="24" customHeight="1">
      <c r="A16" s="110" t="s">
        <v>266</v>
      </c>
      <c r="B16" s="111"/>
      <c r="C16" s="110" t="s">
        <v>267</v>
      </c>
      <c r="D16" s="112"/>
      <c r="E16" s="113"/>
      <c r="F16" s="114"/>
    </row>
    <row r="17" spans="1:6" ht="24" customHeight="1">
      <c r="A17" s="115" t="s">
        <v>252</v>
      </c>
      <c r="B17" s="116" t="s">
        <v>254</v>
      </c>
      <c r="C17" s="117" t="s">
        <v>268</v>
      </c>
      <c r="D17" s="118">
        <v>3439.8</v>
      </c>
      <c r="E17" s="119"/>
      <c r="F17" s="120">
        <v>0</v>
      </c>
    </row>
    <row r="18" spans="1:6" ht="24" customHeight="1">
      <c r="D18" s="13"/>
      <c r="F18" s="6">
        <f>SUM(F3:F17)</f>
        <v>0</v>
      </c>
    </row>
    <row r="19" spans="1:6" ht="24" customHeight="1">
      <c r="F19" s="6">
        <v>9.9499999999999993</v>
      </c>
    </row>
    <row r="20" spans="1:6" ht="24" customHeight="1">
      <c r="F20" s="6">
        <f>SUM(F18+F19)</f>
        <v>9.9499999999999993</v>
      </c>
    </row>
    <row r="26" spans="1:6" ht="24" customHeight="1">
      <c r="A26" s="32" t="s">
        <v>11</v>
      </c>
    </row>
    <row r="27" spans="1:6" ht="24" customHeight="1">
      <c r="A27" s="32" t="s">
        <v>12</v>
      </c>
    </row>
    <row r="28" spans="1:6" ht="24" customHeight="1">
      <c r="A28" s="32" t="s">
        <v>13</v>
      </c>
    </row>
    <row r="29" spans="1:6" ht="24" customHeight="1">
      <c r="A29" s="32" t="s">
        <v>14</v>
      </c>
    </row>
    <row r="30" spans="1:6" ht="24" customHeight="1">
      <c r="A30" s="32"/>
    </row>
    <row r="31" spans="1:6" ht="24" customHeight="1">
      <c r="A31" s="32" t="s">
        <v>15</v>
      </c>
    </row>
    <row r="32" spans="1:6" ht="24" customHeight="1">
      <c r="A32" s="32" t="s">
        <v>16</v>
      </c>
    </row>
    <row r="33" spans="1:6" ht="24" customHeight="1">
      <c r="A33" s="32" t="s">
        <v>17</v>
      </c>
    </row>
    <row r="34" spans="1:6" ht="24" customHeight="1">
      <c r="A34" s="32" t="s">
        <v>14</v>
      </c>
    </row>
    <row r="35" spans="1:6" ht="24" customHeight="1">
      <c r="A35" s="32"/>
    </row>
    <row r="36" spans="1:6" ht="24" customHeight="1">
      <c r="A36" s="32" t="s">
        <v>15</v>
      </c>
    </row>
    <row r="37" spans="1:6" ht="24" customHeight="1">
      <c r="A37" s="32" t="s">
        <v>16</v>
      </c>
    </row>
    <row r="38" spans="1:6" ht="24" customHeight="1">
      <c r="A38" s="32" t="s">
        <v>18</v>
      </c>
    </row>
    <row r="39" spans="1:6" ht="24" customHeight="1">
      <c r="A39" s="32" t="s">
        <v>19</v>
      </c>
    </row>
    <row r="40" spans="1:6" ht="24" customHeight="1">
      <c r="A40" s="32" t="s">
        <v>20</v>
      </c>
    </row>
    <row r="41" spans="1:6" ht="24" customHeight="1">
      <c r="A41" s="32" t="s">
        <v>21</v>
      </c>
    </row>
    <row r="45" spans="1:6" s="121" customFormat="1" ht="24" customHeight="1">
      <c r="B45" s="122"/>
      <c r="D45" s="123"/>
      <c r="E45" s="124"/>
      <c r="F45" s="125"/>
    </row>
    <row r="46" spans="1:6" s="121" customFormat="1" ht="24" customHeight="1">
      <c r="B46" s="122"/>
      <c r="D46" s="123"/>
      <c r="E46" s="124"/>
      <c r="F46" s="125"/>
    </row>
    <row r="47" spans="1:6" s="121" customFormat="1" ht="24" customHeight="1">
      <c r="B47" s="122"/>
      <c r="D47" s="123"/>
      <c r="E47" s="124"/>
      <c r="F47" s="125"/>
    </row>
    <row r="48" spans="1:6" s="121" customFormat="1" ht="24" customHeight="1">
      <c r="B48" s="122"/>
      <c r="D48" s="123"/>
      <c r="E48" s="124"/>
      <c r="F48" s="125"/>
    </row>
    <row r="49" spans="2:6" s="121" customFormat="1" ht="24" customHeight="1">
      <c r="B49" s="122"/>
      <c r="D49" s="123"/>
      <c r="E49" s="124"/>
      <c r="F49" s="125"/>
    </row>
    <row r="50" spans="2:6" s="121" customFormat="1" ht="24" customHeight="1">
      <c r="B50" s="122"/>
      <c r="D50" s="123"/>
      <c r="E50" s="124"/>
      <c r="F50" s="125"/>
    </row>
    <row r="51" spans="2:6" s="121" customFormat="1" ht="24" customHeight="1">
      <c r="B51" s="122"/>
      <c r="D51" s="123"/>
      <c r="E51" s="124"/>
      <c r="F51" s="125"/>
    </row>
  </sheetData>
  <phoneticPr fontId="19" type="noConversion"/>
  <pageMargins left="0.39666666666666667" right="0.55208333333333337" top="0.47" bottom="0.69000000000000006" header="0.16" footer="0.315"/>
  <pageSetup paperSize="9" scale="54" fitToHeight="100" orientation="portrait" horizontalDpi="300" verticalDpi="300"/>
  <headerFooter alignWithMargins="0">
    <oddHeader>&amp;C&amp;"Arial,Bold"&amp;20&amp;K000000WorldWise Australian Packs, Price list and Order Form - 2019</oddHeader>
    <oddFooter>&amp;L&amp;K000000280119FStL-AUD &amp;C&amp;14&amp;K000000E-mail: customersupport@macmillaneducation.com.au  Free Phone: 1300 764 276&amp;R&amp;K000000&amp;P</oddFooter>
  </headerFooter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Single Titles</vt:lpstr>
      <vt:lpstr>Packs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 Inquiry</dc:title>
  <dc:creator>Andrew Curtain</dc:creator>
  <cp:lastModifiedBy>Kelly Giansiracusa</cp:lastModifiedBy>
  <cp:lastPrinted>2018-01-27T22:52:45Z</cp:lastPrinted>
  <dcterms:created xsi:type="dcterms:W3CDTF">1997-08-18T19:59:51Z</dcterms:created>
  <dcterms:modified xsi:type="dcterms:W3CDTF">2018-12-04T05:01:03Z</dcterms:modified>
</cp:coreProperties>
</file>